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護理師-1\Desktop\110午餐\1101菜單\"/>
    </mc:Choice>
  </mc:AlternateContent>
  <bookViews>
    <workbookView xWindow="0" yWindow="0" windowWidth="23016" windowHeight="9108"/>
  </bookViews>
  <sheets>
    <sheet name="葷" sheetId="1" r:id="rId1"/>
    <sheet name="素" sheetId="2" r:id="rId2"/>
    <sheet name="營養分析" sheetId="3" r:id="rId3"/>
  </sheets>
  <definedNames>
    <definedName name="_xlnm.Print_Area" localSheetId="0">葷!$A$1:$H$60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3" l="1"/>
  <c r="O26" i="3"/>
  <c r="O25" i="3"/>
  <c r="O24" i="3"/>
  <c r="O23" i="3"/>
  <c r="O22" i="3"/>
  <c r="O21" i="3"/>
  <c r="O20" i="3"/>
  <c r="O19" i="3"/>
  <c r="O18" i="3"/>
  <c r="O17" i="3"/>
  <c r="O15" i="3"/>
  <c r="O14" i="3"/>
  <c r="O13" i="3"/>
  <c r="O12" i="3"/>
  <c r="O11" i="3"/>
  <c r="O10" i="3"/>
  <c r="O9" i="3"/>
  <c r="O8" i="3"/>
  <c r="O7" i="3"/>
  <c r="O6" i="3"/>
  <c r="O5" i="3"/>
  <c r="O4" i="3"/>
  <c r="O3" i="3"/>
</calcChain>
</file>

<file path=xl/sharedStrings.xml><?xml version="1.0" encoding="utf-8"?>
<sst xmlns="http://schemas.openxmlformats.org/spreadsheetml/2006/main" count="609" uniqueCount="251">
  <si>
    <t>日期/星期</t>
    <phoneticPr fontId="3" type="noConversion"/>
  </si>
  <si>
    <t>主食</t>
  </si>
  <si>
    <t>主菜</t>
  </si>
  <si>
    <t>副菜</t>
  </si>
  <si>
    <t>青菜</t>
  </si>
  <si>
    <t>湯</t>
  </si>
  <si>
    <t>副食</t>
  </si>
  <si>
    <t>一</t>
  </si>
  <si>
    <t>白飯</t>
    <phoneticPr fontId="3" type="noConversion"/>
  </si>
  <si>
    <t>肉燥干丁</t>
    <phoneticPr fontId="3" type="noConversion"/>
  </si>
  <si>
    <t>家常小黃瓜</t>
    <phoneticPr fontId="3" type="noConversion"/>
  </si>
  <si>
    <t>黑椒豆芽</t>
    <phoneticPr fontId="3" type="noConversion"/>
  </si>
  <si>
    <t>蘿蔔魚丸湯</t>
  </si>
  <si>
    <t>二</t>
  </si>
  <si>
    <t>糙米飯</t>
    <phoneticPr fontId="3" type="noConversion"/>
  </si>
  <si>
    <t>咖哩雞</t>
    <phoneticPr fontId="3" type="noConversion"/>
  </si>
  <si>
    <t>回鍋麵腸</t>
    <phoneticPr fontId="3" type="noConversion"/>
  </si>
  <si>
    <t>蒜香菠菜</t>
    <phoneticPr fontId="3" type="noConversion"/>
  </si>
  <si>
    <t>海芽蛋花湯</t>
  </si>
  <si>
    <t>三</t>
    <phoneticPr fontId="3" type="noConversion"/>
  </si>
  <si>
    <t>麵</t>
    <phoneticPr fontId="3" type="noConversion"/>
  </si>
  <si>
    <t>日式拉麵</t>
    <phoneticPr fontId="3" type="noConversion"/>
  </si>
  <si>
    <t>1/2香蒜厚片*1</t>
    <phoneticPr fontId="3" type="noConversion"/>
  </si>
  <si>
    <t>四</t>
  </si>
  <si>
    <t>麥片飯</t>
    <phoneticPr fontId="3" type="noConversion"/>
  </si>
  <si>
    <t>安東燉雞</t>
    <phoneticPr fontId="3" type="noConversion"/>
  </si>
  <si>
    <t>絲瓜蒟蒻</t>
    <phoneticPr fontId="3" type="noConversion"/>
  </si>
  <si>
    <t>薑絲炒青江</t>
    <phoneticPr fontId="3" type="noConversion"/>
  </si>
  <si>
    <t>蕃茄蔬菜湯</t>
  </si>
  <si>
    <t>五</t>
  </si>
  <si>
    <t>醬燒豆腐</t>
    <phoneticPr fontId="3" type="noConversion"/>
  </si>
  <si>
    <t>玉米炒蛋</t>
    <phoneticPr fontId="3" type="noConversion"/>
  </si>
  <si>
    <t>菇香小白菜</t>
    <phoneticPr fontId="3" type="noConversion"/>
  </si>
  <si>
    <t>綠豆薏仁湯</t>
  </si>
  <si>
    <t>壽喜燒肉</t>
    <phoneticPr fontId="3" type="noConversion"/>
  </si>
  <si>
    <t>綠椰鮮魷</t>
    <phoneticPr fontId="3" type="noConversion"/>
  </si>
  <si>
    <t>鹽燒大白菜</t>
    <phoneticPr fontId="3" type="noConversion"/>
  </si>
  <si>
    <t>豆薯黑輪湯</t>
  </si>
  <si>
    <t>胚芽飯</t>
    <phoneticPr fontId="3" type="noConversion"/>
  </si>
  <si>
    <t>香酥雞排*1</t>
    <phoneticPr fontId="3" type="noConversion"/>
  </si>
  <si>
    <t>刺瓜魚丸</t>
    <phoneticPr fontId="3" type="noConversion"/>
  </si>
  <si>
    <t>蒜酥油菜</t>
    <phoneticPr fontId="3" type="noConversion"/>
  </si>
  <si>
    <t>粄條豆芽湯</t>
  </si>
  <si>
    <t>三</t>
  </si>
  <si>
    <t>調飯</t>
    <phoneticPr fontId="3" type="noConversion"/>
  </si>
  <si>
    <t>五穀飯</t>
    <phoneticPr fontId="3" type="noConversion"/>
  </si>
  <si>
    <t>雙蘿炆雞</t>
    <phoneticPr fontId="3" type="noConversion"/>
  </si>
  <si>
    <t>肉燥萵苣</t>
    <phoneticPr fontId="3" type="noConversion"/>
  </si>
  <si>
    <t>營養豆腐湯</t>
    <phoneticPr fontId="3" type="noConversion"/>
  </si>
  <si>
    <t>三杯油腐</t>
    <phoneticPr fontId="3" type="noConversion"/>
  </si>
  <si>
    <t>咖哩炒蛋</t>
    <phoneticPr fontId="3" type="noConversion"/>
  </si>
  <si>
    <t>薑香菠菜</t>
  </si>
  <si>
    <t>紅豆粉圓湯</t>
  </si>
  <si>
    <t>芹菜小炒</t>
    <phoneticPr fontId="3" type="noConversion"/>
  </si>
  <si>
    <t>耳絲鵝白菜</t>
    <phoneticPr fontId="3" type="noConversion"/>
  </si>
  <si>
    <t>玉米蘿蔔湯</t>
  </si>
  <si>
    <t>薏仁飯</t>
    <phoneticPr fontId="3" type="noConversion"/>
  </si>
  <si>
    <t>砂鍋雞煲</t>
    <phoneticPr fontId="3" type="noConversion"/>
  </si>
  <si>
    <t>蒜香海帶根</t>
    <phoneticPr fontId="3" type="noConversion"/>
  </si>
  <si>
    <t>紅絲油菜</t>
    <phoneticPr fontId="3" type="noConversion"/>
  </si>
  <si>
    <t>絲瓜糙米湯</t>
  </si>
  <si>
    <t>刈包</t>
    <phoneticPr fontId="3" type="noConversion"/>
  </si>
  <si>
    <t>酸菜肉片</t>
    <phoneticPr fontId="3" type="noConversion"/>
  </si>
  <si>
    <t>滷味</t>
    <phoneticPr fontId="3" type="noConversion"/>
  </si>
  <si>
    <t>麵線糊</t>
    <phoneticPr fontId="3" type="noConversion"/>
  </si>
  <si>
    <t>芝麻飯</t>
    <phoneticPr fontId="3" type="noConversion"/>
  </si>
  <si>
    <t>五</t>
    <phoneticPr fontId="3" type="noConversion"/>
  </si>
  <si>
    <t>泰式打拋肉</t>
    <phoneticPr fontId="3" type="noConversion"/>
  </si>
  <si>
    <t>如意炒油腐</t>
    <phoneticPr fontId="3" type="noConversion"/>
  </si>
  <si>
    <t>薑絲菠菜</t>
    <phoneticPr fontId="3" type="noConversion"/>
  </si>
  <si>
    <t>綠豆麥片湯</t>
    <phoneticPr fontId="3" type="noConversion"/>
  </si>
  <si>
    <t>五香雞丁</t>
    <phoneticPr fontId="3" type="noConversion"/>
  </si>
  <si>
    <t>肉片炒雙花</t>
    <phoneticPr fontId="3" type="noConversion"/>
  </si>
  <si>
    <t>腐皮鵝白菜</t>
    <phoneticPr fontId="3" type="noConversion"/>
  </si>
  <si>
    <t>海結蘿蔔湯</t>
  </si>
  <si>
    <t>蒙古炒肉片</t>
    <phoneticPr fontId="3" type="noConversion"/>
  </si>
  <si>
    <t>針菇海芽</t>
    <phoneticPr fontId="3" type="noConversion"/>
  </si>
  <si>
    <t>蔥油地瓜葉</t>
    <phoneticPr fontId="3" type="noConversion"/>
  </si>
  <si>
    <t>蕃茄蛋花湯</t>
  </si>
  <si>
    <t>塔香肉絲炒飯</t>
    <phoneticPr fontId="3" type="noConversion"/>
  </si>
  <si>
    <t>麥克雞塊*3</t>
    <phoneticPr fontId="3" type="noConversion"/>
  </si>
  <si>
    <t>筍香蔬菜湯</t>
  </si>
  <si>
    <t>照燒雞</t>
    <phoneticPr fontId="3" type="noConversion"/>
  </si>
  <si>
    <t>雜菜冬粉</t>
    <phoneticPr fontId="3" type="noConversion"/>
  </si>
  <si>
    <t>菇香青江</t>
    <phoneticPr fontId="3" type="noConversion"/>
  </si>
  <si>
    <t>割稻仔湯</t>
  </si>
  <si>
    <t>家常豆腐</t>
    <phoneticPr fontId="3" type="noConversion"/>
  </si>
  <si>
    <t>南瓜炒蛋</t>
    <phoneticPr fontId="3" type="noConversion"/>
  </si>
  <si>
    <t>蠔油芥蘭</t>
    <phoneticPr fontId="3" type="noConversion"/>
  </si>
  <si>
    <t>紅豆薏仁湯</t>
    <phoneticPr fontId="3" type="noConversion"/>
  </si>
  <si>
    <t>魚香肉柳</t>
    <phoneticPr fontId="3" type="noConversion"/>
  </si>
  <si>
    <t>雞茸玉米</t>
    <phoneticPr fontId="3" type="noConversion"/>
  </si>
  <si>
    <t>三絲豆薯湯</t>
    <phoneticPr fontId="3" type="noConversion"/>
  </si>
  <si>
    <t>豆瓣雞</t>
    <phoneticPr fontId="3" type="noConversion"/>
  </si>
  <si>
    <t>白菜滷</t>
    <phoneticPr fontId="3" type="noConversion"/>
  </si>
  <si>
    <t>西紅柿菠菜</t>
    <phoneticPr fontId="3" type="noConversion"/>
  </si>
  <si>
    <t>味噌湯</t>
  </si>
  <si>
    <t>鍋燒麵</t>
    <phoneticPr fontId="3" type="noConversion"/>
  </si>
  <si>
    <t>奶皇包*1</t>
    <phoneticPr fontId="3" type="noConversion"/>
  </si>
  <si>
    <t>鹽味毛豆莢</t>
    <phoneticPr fontId="3" type="noConversion"/>
  </si>
  <si>
    <t>椒鹽里肌排*1</t>
    <phoneticPr fontId="3" type="noConversion"/>
  </si>
  <si>
    <t>肉醬燴洋芋</t>
    <phoneticPr fontId="3" type="noConversion"/>
  </si>
  <si>
    <t>芝麻萵苣</t>
    <phoneticPr fontId="3" type="noConversion"/>
  </si>
  <si>
    <t>刺瓜雙丸湯</t>
    <phoneticPr fontId="3" type="noConversion"/>
  </si>
  <si>
    <t>筍干滷油腐</t>
    <phoneticPr fontId="3" type="noConversion"/>
  </si>
  <si>
    <t>香菇蒸蛋</t>
    <phoneticPr fontId="3" type="noConversion"/>
  </si>
  <si>
    <t>蒜香小白菜</t>
    <phoneticPr fontId="3" type="noConversion"/>
  </si>
  <si>
    <t>甜薯西米露</t>
    <phoneticPr fontId="3" type="noConversion"/>
  </si>
  <si>
    <t>★日式茄肉醬</t>
    <phoneticPr fontId="3" type="noConversion"/>
  </si>
  <si>
    <t>小菜</t>
    <phoneticPr fontId="3" type="noConversion"/>
  </si>
  <si>
    <t>五香干丁</t>
    <phoneticPr fontId="3" type="noConversion"/>
  </si>
  <si>
    <t>塔香茄子</t>
    <phoneticPr fontId="3" type="noConversion"/>
  </si>
  <si>
    <t>芹菜蘿蔔湯</t>
    <phoneticPr fontId="3" type="noConversion"/>
  </si>
  <si>
    <t>油豆腐佃煮</t>
    <phoneticPr fontId="3" type="noConversion"/>
  </si>
  <si>
    <t>咖哩洋芋</t>
    <phoneticPr fontId="3" type="noConversion"/>
  </si>
  <si>
    <t>香拌菠菜</t>
    <phoneticPr fontId="3" type="noConversion"/>
  </si>
  <si>
    <t>海芽金菇湯</t>
    <phoneticPr fontId="3" type="noConversion"/>
  </si>
  <si>
    <t>素拌干絲</t>
    <phoneticPr fontId="3" type="noConversion"/>
  </si>
  <si>
    <t>彩燴豆薯</t>
    <phoneticPr fontId="3" type="noConversion"/>
  </si>
  <si>
    <t>菇香菜豆</t>
    <phoneticPr fontId="3" type="noConversion"/>
  </si>
  <si>
    <t>麻油素雞飯</t>
    <phoneticPr fontId="3" type="noConversion"/>
  </si>
  <si>
    <t>玉米布丁酥*2</t>
    <phoneticPr fontId="3" type="noConversion"/>
  </si>
  <si>
    <t>炒A菜</t>
    <phoneticPr fontId="3" type="noConversion"/>
  </si>
  <si>
    <t>黑白炒</t>
    <phoneticPr fontId="3" type="noConversion"/>
  </si>
  <si>
    <t>素蠔油地瓜葉</t>
    <phoneticPr fontId="3" type="noConversion"/>
  </si>
  <si>
    <t>薑黃百頁</t>
    <phoneticPr fontId="3" type="noConversion"/>
  </si>
  <si>
    <t>綠椰鮮菇</t>
    <phoneticPr fontId="3" type="noConversion"/>
  </si>
  <si>
    <t>枸杞芥菜</t>
    <phoneticPr fontId="3" type="noConversion"/>
  </si>
  <si>
    <t>耳絲豆薯湯</t>
    <phoneticPr fontId="3" type="noConversion"/>
  </si>
  <si>
    <t>沙茶干片</t>
    <phoneticPr fontId="3" type="noConversion"/>
  </si>
  <si>
    <t>針菇刺瓜</t>
    <phoneticPr fontId="3" type="noConversion"/>
  </si>
  <si>
    <t>香拌海帶芽</t>
    <phoneticPr fontId="3" type="noConversion"/>
  </si>
  <si>
    <t>素炒油菜</t>
    <phoneticPr fontId="3" type="noConversion"/>
  </si>
  <si>
    <t>筍香豆腐</t>
    <phoneticPr fontId="3" type="noConversion"/>
  </si>
  <si>
    <t>關東煮</t>
    <phoneticPr fontId="3" type="noConversion"/>
  </si>
  <si>
    <t>海苔皇帝豆</t>
    <phoneticPr fontId="3" type="noConversion"/>
  </si>
  <si>
    <t>香拌萵苣</t>
    <phoneticPr fontId="3" type="noConversion"/>
  </si>
  <si>
    <t>蒲瓜粉絲湯</t>
    <phoneticPr fontId="3" type="noConversion"/>
  </si>
  <si>
    <t>水煮玉子*1</t>
    <phoneticPr fontId="3" type="noConversion"/>
  </si>
  <si>
    <t>馬蹄條*1</t>
    <phoneticPr fontId="3" type="noConversion"/>
  </si>
  <si>
    <t>紅藜敏豆</t>
    <phoneticPr fontId="3" type="noConversion"/>
  </si>
  <si>
    <t>藥膳凍豆腐</t>
    <phoneticPr fontId="3" type="noConversion"/>
  </si>
  <si>
    <t>玉米洋芋</t>
    <phoneticPr fontId="3" type="noConversion"/>
  </si>
  <si>
    <t>豉汁苦瓜</t>
    <phoneticPr fontId="3" type="noConversion"/>
  </si>
  <si>
    <t>薑香菠菜</t>
    <phoneticPr fontId="3" type="noConversion"/>
  </si>
  <si>
    <t>紅豆粉圓湯</t>
    <phoneticPr fontId="3" type="noConversion"/>
  </si>
  <si>
    <t>茄汁豆腐</t>
    <phoneticPr fontId="3" type="noConversion"/>
  </si>
  <si>
    <t>麻油木耳</t>
    <phoneticPr fontId="3" type="noConversion"/>
  </si>
  <si>
    <t>砂鍋油腐</t>
    <phoneticPr fontId="3" type="noConversion"/>
  </si>
  <si>
    <t>素炒海帶根</t>
    <phoneticPr fontId="3" type="noConversion"/>
  </si>
  <si>
    <t>甜椒蒟蒻</t>
    <phoneticPr fontId="3" type="noConversion"/>
  </si>
  <si>
    <t>香茄百頁</t>
    <phoneticPr fontId="3" type="noConversion"/>
  </si>
  <si>
    <t>雪花冬瓜</t>
    <phoneticPr fontId="3" type="noConversion"/>
  </si>
  <si>
    <t>醬燒馬鈴薯</t>
    <phoneticPr fontId="3" type="noConversion"/>
  </si>
  <si>
    <t>雙絲炒青江</t>
    <phoneticPr fontId="3" type="noConversion"/>
  </si>
  <si>
    <t>檸檬椒鹽什錦</t>
    <phoneticPr fontId="3" type="noConversion"/>
  </si>
  <si>
    <t>玉米薯丁</t>
    <phoneticPr fontId="3" type="noConversion"/>
  </si>
  <si>
    <t>一</t>
    <phoneticPr fontId="3" type="noConversion"/>
  </si>
  <si>
    <t>田園三色</t>
    <phoneticPr fontId="3" type="noConversion"/>
  </si>
  <si>
    <t>味噌燒茄</t>
    <phoneticPr fontId="3" type="noConversion"/>
  </si>
  <si>
    <t>海結蘿蔔湯</t>
    <phoneticPr fontId="3" type="noConversion"/>
  </si>
  <si>
    <t>二</t>
    <phoneticPr fontId="3" type="noConversion"/>
  </si>
  <si>
    <t>黑椒豆腐</t>
    <phoneticPr fontId="3" type="noConversion"/>
  </si>
  <si>
    <t>京燒南瓜</t>
    <phoneticPr fontId="3" type="noConversion"/>
  </si>
  <si>
    <t>蕃茄玉米湯</t>
    <phoneticPr fontId="3" type="noConversion"/>
  </si>
  <si>
    <t>菇香蒲瓜</t>
    <phoneticPr fontId="3" type="noConversion"/>
  </si>
  <si>
    <t>鹽水豆芽</t>
    <phoneticPr fontId="3" type="noConversion"/>
  </si>
  <si>
    <t>香拌地瓜葉</t>
    <phoneticPr fontId="3" type="noConversion"/>
  </si>
  <si>
    <t>筍香蔬菜湯</t>
    <phoneticPr fontId="3" type="noConversion"/>
  </si>
  <si>
    <t>四</t>
    <phoneticPr fontId="3" type="noConversion"/>
  </si>
  <si>
    <t>素鍋貼*2</t>
    <phoneticPr fontId="3" type="noConversion"/>
  </si>
  <si>
    <t>草莓餐包*1</t>
    <phoneticPr fontId="3" type="noConversion"/>
  </si>
  <si>
    <t>孜然菜豆</t>
    <phoneticPr fontId="3" type="noConversion"/>
  </si>
  <si>
    <t>蒸蛋</t>
    <phoneticPr fontId="3" type="noConversion"/>
  </si>
  <si>
    <t>彩燴芹菜</t>
    <phoneticPr fontId="3" type="noConversion"/>
  </si>
  <si>
    <t>枸杞青江</t>
    <phoneticPr fontId="3" type="noConversion"/>
  </si>
  <si>
    <t>羅漢豆腐</t>
    <phoneticPr fontId="3" type="noConversion"/>
  </si>
  <si>
    <t>毛豆玉米</t>
    <phoneticPr fontId="3" type="noConversion"/>
  </si>
  <si>
    <t>鮑菇小黃瓜</t>
    <phoneticPr fontId="3" type="noConversion"/>
  </si>
  <si>
    <t>雪菜豆包</t>
    <phoneticPr fontId="3" type="noConversion"/>
  </si>
  <si>
    <t>鹽燒地三鮮</t>
    <phoneticPr fontId="3" type="noConversion"/>
  </si>
  <si>
    <t>素麻婆拌干丁</t>
    <phoneticPr fontId="3" type="noConversion"/>
  </si>
  <si>
    <t>乾鍋白花椰</t>
    <phoneticPr fontId="3" type="noConversion"/>
  </si>
  <si>
    <t>牛蒡佃煮</t>
    <phoneticPr fontId="3" type="noConversion"/>
  </si>
  <si>
    <t>素蠔油芥蘭</t>
    <phoneticPr fontId="3" type="noConversion"/>
  </si>
  <si>
    <t>塔香炒飯</t>
    <phoneticPr fontId="3" type="noConversion"/>
  </si>
  <si>
    <t>素燒賣*2</t>
    <phoneticPr fontId="3" type="noConversion"/>
  </si>
  <si>
    <t>冰烤地瓜*１</t>
    <phoneticPr fontId="3" type="noConversion"/>
  </si>
  <si>
    <t>冬菜刺瓜湯</t>
    <phoneticPr fontId="3" type="noConversion"/>
  </si>
  <si>
    <t>五柳燴百頁</t>
    <phoneticPr fontId="3" type="noConversion"/>
  </si>
  <si>
    <t>山藥絲瓜</t>
    <phoneticPr fontId="3" type="noConversion"/>
  </si>
  <si>
    <t>菜脯蛋</t>
    <phoneticPr fontId="3" type="noConversion"/>
  </si>
  <si>
    <t>薑絲小白菜</t>
    <phoneticPr fontId="3" type="noConversion"/>
  </si>
  <si>
    <t>備註:</t>
    <phoneticPr fontId="1" type="noConversion"/>
  </si>
  <si>
    <t>2. 每日4菜1湯,水果/飲品每週提供3次</t>
    <phoneticPr fontId="3" type="noConversion"/>
  </si>
  <si>
    <t>3. 豆漿及豆製品為非基改食品</t>
    <phoneticPr fontId="3" type="noConversion"/>
  </si>
  <si>
    <t>過敏原項目標示~</t>
    <phoneticPr fontId="3" type="noConversion"/>
  </si>
  <si>
    <r>
      <t xml:space="preserve">①甲殼類 ②芒果類 ③花生類 ④奶類 ⑤蛋類⑥堅果類 ⑦芝麻類 ⑧含麩質穀物⑨大豆類 ⑩魚類 </t>
    </r>
    <r>
      <rPr>
        <sz val="12"/>
        <color rgb="FFFF0000"/>
        <rFont val="Adobe 繁黑體 Std B"/>
        <family val="2"/>
        <charset val="128"/>
      </rPr>
      <t>⑪</t>
    </r>
    <r>
      <rPr>
        <sz val="12"/>
        <color rgb="FFFF0000"/>
        <rFont val="微軟正黑體"/>
        <family val="2"/>
        <charset val="136"/>
      </rPr>
      <t>亞硫酸鹽類</t>
    </r>
    <phoneticPr fontId="3" type="noConversion"/>
  </si>
  <si>
    <t>立緯食品有限公司</t>
    <phoneticPr fontId="1" type="noConversion"/>
  </si>
  <si>
    <t>寒   假</t>
    <phoneticPr fontId="3" type="noConversion"/>
  </si>
  <si>
    <t>2. 每日3菜1湯,水果/飲品每週提供3次</t>
    <phoneticPr fontId="1" type="noConversion"/>
  </si>
  <si>
    <t>3. 豆漿及豆製品為非基改食品</t>
    <phoneticPr fontId="1" type="noConversion"/>
  </si>
  <si>
    <t>4. 每週五蔬食日</t>
    <phoneticPr fontId="1" type="noConversion"/>
  </si>
  <si>
    <t>過敏原項目標示~</t>
    <phoneticPr fontId="1" type="noConversion"/>
  </si>
  <si>
    <t>5. ★每月新菜色</t>
    <phoneticPr fontId="1" type="noConversion"/>
  </si>
  <si>
    <t>橘子</t>
  </si>
  <si>
    <t>香蕉</t>
  </si>
  <si>
    <t>聖女蕃茄</t>
  </si>
  <si>
    <t>波蜜果汁</t>
  </si>
  <si>
    <t>葡萄</t>
  </si>
  <si>
    <t>棗子</t>
  </si>
  <si>
    <t>鮮奶</t>
  </si>
  <si>
    <t>草莓</t>
  </si>
  <si>
    <t>蓮霧</t>
  </si>
  <si>
    <t>111年1、2月素食菜單</t>
    <phoneticPr fontId="1" type="noConversion"/>
  </si>
  <si>
    <t>1. 1月份共用餐13天 ；2月份共用餐11天</t>
    <phoneticPr fontId="3" type="noConversion"/>
  </si>
  <si>
    <t>光泉豆漿</t>
    <phoneticPr fontId="1" type="noConversion"/>
  </si>
  <si>
    <t>高餐附中111年1、2月菜單</t>
    <phoneticPr fontId="1" type="noConversion"/>
  </si>
  <si>
    <t>毛豆三色</t>
    <phoneticPr fontId="3" type="noConversion"/>
  </si>
  <si>
    <t>黑椒毛豆莢</t>
    <phoneticPr fontId="1" type="noConversion"/>
  </si>
  <si>
    <t>粥</t>
    <phoneticPr fontId="3" type="noConversion"/>
  </si>
  <si>
    <t>滑蛋瘦肉粥</t>
    <phoneticPr fontId="3" type="noConversion"/>
  </si>
  <si>
    <t>義美豆漿</t>
    <phoneticPr fontId="1" type="noConversion"/>
  </si>
  <si>
    <t>叉燒包*1</t>
    <phoneticPr fontId="3" type="noConversion"/>
  </si>
  <si>
    <r>
      <t xml:space="preserve">①甲殼類 ②芒果類 ③花生類 ④奶類 ⑤蛋類⑥堅果類 ⑦芝麻類 ⑧含麩質穀物⑨大豆類 ⑩魚類 </t>
    </r>
    <r>
      <rPr>
        <sz val="12"/>
        <color rgb="FFFF0000"/>
        <rFont val="Segoe UI Symbol"/>
        <family val="2"/>
      </rPr>
      <t>⑪</t>
    </r>
    <r>
      <rPr>
        <sz val="12"/>
        <color rgb="FFFF0000"/>
        <rFont val="微軟正黑體"/>
        <family val="2"/>
        <charset val="136"/>
      </rPr>
      <t>亞硫酸鹽類</t>
    </r>
    <phoneticPr fontId="1" type="noConversion"/>
  </si>
  <si>
    <t>全穀雜糧（份）</t>
    <phoneticPr fontId="22" type="noConversion"/>
  </si>
  <si>
    <t>蔬菜
(份)</t>
    <phoneticPr fontId="22" type="noConversion"/>
  </si>
  <si>
    <t>油脂
(份)</t>
    <phoneticPr fontId="22" type="noConversion"/>
  </si>
  <si>
    <t>豆魚蛋肉
(份)</t>
    <phoneticPr fontId="22" type="noConversion"/>
  </si>
  <si>
    <t>水果
(份)</t>
    <phoneticPr fontId="22" type="noConversion"/>
  </si>
  <si>
    <t>奶類
(份)</t>
    <phoneticPr fontId="22" type="noConversion"/>
  </si>
  <si>
    <t>總熱量
(大卡)</t>
    <phoneticPr fontId="22" type="noConversion"/>
  </si>
  <si>
    <t>熱量</t>
    <phoneticPr fontId="1" type="noConversion"/>
  </si>
  <si>
    <t>⑨</t>
    <phoneticPr fontId="3" type="noConversion"/>
  </si>
  <si>
    <t>⑩</t>
    <phoneticPr fontId="3" type="noConversion"/>
  </si>
  <si>
    <t>⑧</t>
    <phoneticPr fontId="3" type="noConversion"/>
  </si>
  <si>
    <t>⑤</t>
    <phoneticPr fontId="3" type="noConversion"/>
  </si>
  <si>
    <t>⑧⑩</t>
    <phoneticPr fontId="3" type="noConversion"/>
  </si>
  <si>
    <t>⑦</t>
    <phoneticPr fontId="3" type="noConversion"/>
  </si>
  <si>
    <t>⑧⑨⑩</t>
    <phoneticPr fontId="3" type="noConversion"/>
  </si>
  <si>
    <t>④</t>
    <phoneticPr fontId="3" type="noConversion"/>
  </si>
  <si>
    <t>④⑤⑧</t>
    <phoneticPr fontId="3" type="noConversion"/>
  </si>
  <si>
    <t>大醬湯</t>
    <phoneticPr fontId="3" type="noConversion"/>
  </si>
  <si>
    <t>蕃茄蔬菜湯</t>
    <phoneticPr fontId="3" type="noConversion"/>
  </si>
  <si>
    <t>綠豆薏仁湯</t>
    <phoneticPr fontId="3" type="noConversion"/>
  </si>
  <si>
    <t>粄條豆芽湯</t>
    <phoneticPr fontId="3" type="noConversion"/>
  </si>
  <si>
    <t>玉米蘿蔔湯</t>
    <phoneticPr fontId="3" type="noConversion"/>
  </si>
  <si>
    <t>絲瓜糙米湯</t>
    <phoneticPr fontId="3" type="noConversion"/>
  </si>
  <si>
    <t>味噌湯</t>
    <phoneticPr fontId="3" type="noConversion"/>
  </si>
  <si>
    <t>港式例湯</t>
    <phoneticPr fontId="3" type="noConversion"/>
  </si>
  <si>
    <t>④⑧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</si>
</sst>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新細明體"/>
      <family val="1"/>
      <charset val="136"/>
    </font>
    <font>
      <b/>
      <sz val="20"/>
      <color rgb="FFC00000"/>
      <name val="微軟正黑體"/>
      <family val="2"/>
      <charset val="136"/>
    </font>
    <font>
      <b/>
      <sz val="12"/>
      <color rgb="FFC00000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2"/>
      <color rgb="FFFF0000"/>
      <name val="Adobe 繁黑體 Std B"/>
      <family val="2"/>
      <charset val="128"/>
    </font>
    <font>
      <b/>
      <sz val="14"/>
      <color theme="1"/>
      <name val="微軟正黑體"/>
      <family val="2"/>
      <charset val="136"/>
    </font>
    <font>
      <b/>
      <sz val="16"/>
      <name val="微軟正黑體"/>
      <family val="2"/>
      <charset val="136"/>
    </font>
    <font>
      <sz val="16"/>
      <name val="微軟正黑體"/>
      <family val="2"/>
      <charset val="136"/>
    </font>
    <font>
      <sz val="11"/>
      <name val="微軟正黑體"/>
      <family val="2"/>
      <charset val="136"/>
    </font>
    <font>
      <sz val="10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sz val="12"/>
      <color rgb="FFFF0000"/>
      <name val="Segoe UI Symbol"/>
      <family val="2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color rgb="FFFF0000"/>
      <name val="微軟正黑體"/>
      <family val="2"/>
      <charset val="136"/>
    </font>
    <font>
      <sz val="11"/>
      <color rgb="FFFF0000"/>
      <name val="新細明體"/>
      <family val="1"/>
      <charset val="136"/>
    </font>
    <font>
      <sz val="11"/>
      <color rgb="FFFF00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13">
    <xf numFmtId="0" fontId="0" fillId="0" borderId="0" xfId="0">
      <alignment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" fillId="0" borderId="0" xfId="1" applyFont="1" applyAlignment="1">
      <alignment vertical="center"/>
    </xf>
    <xf numFmtId="0" fontId="19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7" xfId="0" applyFill="1" applyBorder="1">
      <alignment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176" fontId="15" fillId="2" borderId="34" xfId="0" applyNumberFormat="1" applyFont="1" applyFill="1" applyBorder="1" applyAlignment="1">
      <alignment horizontal="center" vertical="center"/>
    </xf>
    <xf numFmtId="176" fontId="15" fillId="2" borderId="35" xfId="0" applyNumberFormat="1" applyFont="1" applyFill="1" applyBorder="1" applyAlignment="1">
      <alignment horizontal="center" vertical="center"/>
    </xf>
    <xf numFmtId="176" fontId="15" fillId="2" borderId="36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176" fontId="5" fillId="3" borderId="25" xfId="0" applyNumberFormat="1" applyFont="1" applyFill="1" applyBorder="1" applyAlignment="1">
      <alignment horizontal="center" vertical="center"/>
    </xf>
    <xf numFmtId="176" fontId="5" fillId="3" borderId="28" xfId="0" applyNumberFormat="1" applyFont="1" applyFill="1" applyBorder="1" applyAlignment="1">
      <alignment horizontal="center" vertical="center"/>
    </xf>
    <xf numFmtId="176" fontId="5" fillId="3" borderId="24" xfId="0" applyNumberFormat="1" applyFont="1" applyFill="1" applyBorder="1" applyAlignment="1">
      <alignment horizontal="center" vertical="center"/>
    </xf>
    <xf numFmtId="176" fontId="5" fillId="3" borderId="40" xfId="0" applyNumberFormat="1" applyFont="1" applyFill="1" applyBorder="1" applyAlignment="1">
      <alignment horizontal="center" vertical="center"/>
    </xf>
    <xf numFmtId="176" fontId="5" fillId="3" borderId="33" xfId="0" applyNumberFormat="1" applyFont="1" applyFill="1" applyBorder="1" applyAlignment="1">
      <alignment horizontal="center" vertical="center"/>
    </xf>
    <xf numFmtId="176" fontId="5" fillId="3" borderId="27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11" fillId="2" borderId="9" xfId="0" applyNumberFormat="1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6" fontId="15" fillId="2" borderId="9" xfId="0" applyNumberFormat="1" applyFont="1" applyFill="1" applyBorder="1" applyAlignment="1">
      <alignment horizontal="center" vertical="center"/>
    </xf>
    <xf numFmtId="176" fontId="16" fillId="2" borderId="6" xfId="0" applyNumberFormat="1" applyFont="1" applyFill="1" applyBorder="1" applyAlignment="1">
      <alignment horizontal="center" vertical="center"/>
    </xf>
    <xf numFmtId="176" fontId="16" fillId="2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542131</xdr:colOff>
      <xdr:row>51</xdr:row>
      <xdr:rowOff>110331</xdr:rowOff>
    </xdr:from>
    <xdr:to>
      <xdr:col>8</xdr:col>
      <xdr:colOff>441325</xdr:colOff>
      <xdr:row>53</xdr:row>
      <xdr:rowOff>54769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C677B671-756A-4F4E-865E-DEEAAF6F8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1456" y="12711906"/>
          <a:ext cx="2080419" cy="496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abSelected="1" workbookViewId="0">
      <selection activeCell="M27" sqref="M27"/>
    </sheetView>
  </sheetViews>
  <sheetFormatPr defaultColWidth="9" defaultRowHeight="15.6"/>
  <cols>
    <col min="1" max="1" width="13.21875" style="4" customWidth="1"/>
    <col min="2" max="2" width="5.88671875" style="4" customWidth="1"/>
    <col min="3" max="3" width="11.33203125" style="4" customWidth="1"/>
    <col min="4" max="4" width="17" style="4" customWidth="1"/>
    <col min="5" max="5" width="15.6640625" style="4" customWidth="1"/>
    <col min="6" max="6" width="17.44140625" style="4" customWidth="1"/>
    <col min="7" max="7" width="15.88671875" style="4" customWidth="1"/>
    <col min="8" max="8" width="12.77734375" style="4" customWidth="1"/>
    <col min="9" max="16384" width="9" style="4"/>
  </cols>
  <sheetData>
    <row r="1" spans="1:9" s="3" customFormat="1" ht="50.1" customHeight="1" thickBot="1">
      <c r="A1" s="86" t="s">
        <v>217</v>
      </c>
      <c r="B1" s="87"/>
      <c r="C1" s="87"/>
      <c r="D1" s="87"/>
      <c r="E1" s="87"/>
      <c r="F1" s="87"/>
      <c r="G1" s="87"/>
      <c r="H1" s="87"/>
      <c r="I1" s="88"/>
    </row>
    <row r="2" spans="1:9" s="3" customFormat="1" ht="21.9" customHeight="1">
      <c r="A2" s="84" t="s">
        <v>0</v>
      </c>
      <c r="B2" s="85"/>
      <c r="C2" s="36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1" t="s">
        <v>232</v>
      </c>
    </row>
    <row r="3" spans="1:9" ht="21.9" customHeight="1">
      <c r="A3" s="78">
        <v>44199</v>
      </c>
      <c r="B3" s="80" t="s">
        <v>7</v>
      </c>
      <c r="C3" s="47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H3" s="47" t="s">
        <v>205</v>
      </c>
      <c r="I3" s="76">
        <v>837.3</v>
      </c>
    </row>
    <row r="4" spans="1:9" s="52" customFormat="1" ht="15.9" customHeight="1">
      <c r="A4" s="78"/>
      <c r="B4" s="80"/>
      <c r="C4" s="51"/>
      <c r="D4" s="54" t="s">
        <v>233</v>
      </c>
      <c r="E4" s="51"/>
      <c r="F4" s="51"/>
      <c r="G4" s="54" t="s">
        <v>234</v>
      </c>
      <c r="H4" s="51"/>
      <c r="I4" s="76"/>
    </row>
    <row r="5" spans="1:9" ht="21.9" customHeight="1">
      <c r="A5" s="78">
        <v>44200</v>
      </c>
      <c r="B5" s="80" t="s">
        <v>13</v>
      </c>
      <c r="C5" s="47" t="s">
        <v>14</v>
      </c>
      <c r="D5" s="47" t="s">
        <v>15</v>
      </c>
      <c r="E5" s="47" t="s">
        <v>16</v>
      </c>
      <c r="F5" s="47" t="s">
        <v>17</v>
      </c>
      <c r="G5" s="47" t="s">
        <v>18</v>
      </c>
      <c r="H5" s="47"/>
      <c r="I5" s="76">
        <v>798.60000000000014</v>
      </c>
    </row>
    <row r="6" spans="1:9" s="52" customFormat="1" ht="15.9" customHeight="1">
      <c r="A6" s="78"/>
      <c r="B6" s="80"/>
      <c r="C6" s="51"/>
      <c r="D6" s="51"/>
      <c r="E6" s="54" t="s">
        <v>235</v>
      </c>
      <c r="F6" s="51"/>
      <c r="G6" s="54" t="s">
        <v>236</v>
      </c>
      <c r="H6" s="51"/>
      <c r="I6" s="76"/>
    </row>
    <row r="7" spans="1:9" ht="21.9" customHeight="1">
      <c r="A7" s="78">
        <v>44201</v>
      </c>
      <c r="B7" s="80" t="s">
        <v>19</v>
      </c>
      <c r="C7" s="47" t="s">
        <v>20</v>
      </c>
      <c r="D7" s="82" t="s">
        <v>21</v>
      </c>
      <c r="E7" s="83"/>
      <c r="F7" s="47" t="s">
        <v>22</v>
      </c>
      <c r="G7" s="47" t="s">
        <v>219</v>
      </c>
      <c r="H7" s="47" t="s">
        <v>216</v>
      </c>
      <c r="I7" s="76">
        <v>858.4</v>
      </c>
    </row>
    <row r="8" spans="1:9" s="52" customFormat="1" ht="15.9" customHeight="1">
      <c r="A8" s="78"/>
      <c r="B8" s="80"/>
      <c r="C8" s="54" t="s">
        <v>235</v>
      </c>
      <c r="D8" s="75" t="s">
        <v>237</v>
      </c>
      <c r="E8" s="74"/>
      <c r="F8" s="54" t="s">
        <v>235</v>
      </c>
      <c r="G8" s="55"/>
      <c r="H8" s="56" t="s">
        <v>233</v>
      </c>
      <c r="I8" s="76"/>
    </row>
    <row r="9" spans="1:9" ht="21.9" customHeight="1">
      <c r="A9" s="78">
        <v>44202</v>
      </c>
      <c r="B9" s="80" t="s">
        <v>23</v>
      </c>
      <c r="C9" s="47" t="s">
        <v>24</v>
      </c>
      <c r="D9" s="47" t="s">
        <v>25</v>
      </c>
      <c r="E9" s="47" t="s">
        <v>26</v>
      </c>
      <c r="F9" s="47" t="s">
        <v>27</v>
      </c>
      <c r="G9" s="47" t="s">
        <v>28</v>
      </c>
      <c r="H9" s="47" t="s">
        <v>206</v>
      </c>
      <c r="I9" s="76">
        <v>829.4</v>
      </c>
    </row>
    <row r="10" spans="1:9" s="52" customFormat="1" ht="15.9" customHeight="1">
      <c r="A10" s="78"/>
      <c r="B10" s="80"/>
      <c r="C10" s="51"/>
      <c r="D10" s="54" t="s">
        <v>238</v>
      </c>
      <c r="E10" s="51"/>
      <c r="F10" s="51"/>
      <c r="G10" s="51"/>
      <c r="H10" s="51"/>
      <c r="I10" s="76"/>
    </row>
    <row r="11" spans="1:9" ht="21.9" customHeight="1">
      <c r="A11" s="78">
        <v>44203</v>
      </c>
      <c r="B11" s="80" t="s">
        <v>29</v>
      </c>
      <c r="C11" s="47" t="s">
        <v>8</v>
      </c>
      <c r="D11" s="47" t="s">
        <v>30</v>
      </c>
      <c r="E11" s="47" t="s">
        <v>31</v>
      </c>
      <c r="F11" s="47" t="s">
        <v>32</v>
      </c>
      <c r="G11" s="47" t="s">
        <v>33</v>
      </c>
      <c r="H11" s="47"/>
      <c r="I11" s="76">
        <v>789.80000000000007</v>
      </c>
    </row>
    <row r="12" spans="1:9" s="52" customFormat="1" ht="15.9" customHeight="1">
      <c r="A12" s="78"/>
      <c r="B12" s="80"/>
      <c r="C12" s="51"/>
      <c r="D12" s="54" t="s">
        <v>233</v>
      </c>
      <c r="E12" s="54" t="s">
        <v>236</v>
      </c>
      <c r="F12" s="51"/>
      <c r="G12" s="51"/>
      <c r="H12" s="51"/>
      <c r="I12" s="76"/>
    </row>
    <row r="13" spans="1:9" ht="21.9" customHeight="1">
      <c r="A13" s="78">
        <v>44206</v>
      </c>
      <c r="B13" s="80" t="s">
        <v>7</v>
      </c>
      <c r="C13" s="47" t="s">
        <v>8</v>
      </c>
      <c r="D13" s="47" t="s">
        <v>34</v>
      </c>
      <c r="E13" s="47" t="s">
        <v>35</v>
      </c>
      <c r="F13" s="47" t="s">
        <v>36</v>
      </c>
      <c r="G13" s="47" t="s">
        <v>37</v>
      </c>
      <c r="H13" s="47" t="s">
        <v>207</v>
      </c>
      <c r="I13" s="76">
        <v>791.3</v>
      </c>
    </row>
    <row r="14" spans="1:9" s="52" customFormat="1" ht="15.9" customHeight="1">
      <c r="A14" s="78"/>
      <c r="B14" s="80"/>
      <c r="C14" s="51"/>
      <c r="D14" s="54" t="s">
        <v>238</v>
      </c>
      <c r="E14" s="51"/>
      <c r="F14" s="51"/>
      <c r="G14" s="54" t="s">
        <v>237</v>
      </c>
      <c r="H14" s="51"/>
      <c r="I14" s="76"/>
    </row>
    <row r="15" spans="1:9" ht="21.9" customHeight="1">
      <c r="A15" s="78">
        <v>44207</v>
      </c>
      <c r="B15" s="80" t="s">
        <v>13</v>
      </c>
      <c r="C15" s="47" t="s">
        <v>38</v>
      </c>
      <c r="D15" s="47" t="s">
        <v>39</v>
      </c>
      <c r="E15" s="47" t="s">
        <v>40</v>
      </c>
      <c r="F15" s="47" t="s">
        <v>41</v>
      </c>
      <c r="G15" s="47" t="s">
        <v>42</v>
      </c>
      <c r="H15" s="47"/>
      <c r="I15" s="76">
        <v>789.69999999999993</v>
      </c>
    </row>
    <row r="16" spans="1:9" s="52" customFormat="1" ht="15.9" customHeight="1">
      <c r="A16" s="78"/>
      <c r="B16" s="80"/>
      <c r="C16" s="51"/>
      <c r="D16" s="54" t="s">
        <v>235</v>
      </c>
      <c r="E16" s="54" t="s">
        <v>234</v>
      </c>
      <c r="F16" s="51"/>
      <c r="G16" s="51"/>
      <c r="H16" s="51"/>
      <c r="I16" s="76"/>
    </row>
    <row r="17" spans="1:9" ht="21.9" customHeight="1">
      <c r="A17" s="78">
        <v>44208</v>
      </c>
      <c r="B17" s="80" t="s">
        <v>43</v>
      </c>
      <c r="C17" s="47" t="s">
        <v>220</v>
      </c>
      <c r="D17" s="82" t="s">
        <v>221</v>
      </c>
      <c r="E17" s="83"/>
      <c r="F17" s="82" t="s">
        <v>223</v>
      </c>
      <c r="G17" s="83"/>
      <c r="H17" s="47" t="s">
        <v>208</v>
      </c>
      <c r="I17" s="76">
        <v>848.1</v>
      </c>
    </row>
    <row r="18" spans="1:9" s="52" customFormat="1" ht="15.9" customHeight="1">
      <c r="A18" s="78"/>
      <c r="B18" s="80"/>
      <c r="C18" s="51"/>
      <c r="D18" s="75" t="s">
        <v>236</v>
      </c>
      <c r="E18" s="74"/>
      <c r="F18" s="75" t="s">
        <v>235</v>
      </c>
      <c r="G18" s="74"/>
      <c r="H18" s="51"/>
      <c r="I18" s="76"/>
    </row>
    <row r="19" spans="1:9" ht="21.9" customHeight="1">
      <c r="A19" s="78">
        <v>44209</v>
      </c>
      <c r="B19" s="80" t="s">
        <v>23</v>
      </c>
      <c r="C19" s="47" t="s">
        <v>45</v>
      </c>
      <c r="D19" s="47" t="s">
        <v>46</v>
      </c>
      <c r="E19" s="47" t="s">
        <v>218</v>
      </c>
      <c r="F19" s="47" t="s">
        <v>47</v>
      </c>
      <c r="G19" s="47" t="s">
        <v>48</v>
      </c>
      <c r="H19" s="47" t="s">
        <v>209</v>
      </c>
      <c r="I19" s="76">
        <v>799.7</v>
      </c>
    </row>
    <row r="20" spans="1:9" s="52" customFormat="1" ht="15.9" customHeight="1">
      <c r="A20" s="78"/>
      <c r="B20" s="80"/>
      <c r="C20" s="51"/>
      <c r="D20" s="51"/>
      <c r="E20" s="51"/>
      <c r="F20" s="51"/>
      <c r="G20" s="54" t="s">
        <v>233</v>
      </c>
      <c r="H20" s="51"/>
      <c r="I20" s="76"/>
    </row>
    <row r="21" spans="1:9" ht="21.9" customHeight="1">
      <c r="A21" s="78">
        <v>44210</v>
      </c>
      <c r="B21" s="80" t="s">
        <v>29</v>
      </c>
      <c r="C21" s="47" t="s">
        <v>8</v>
      </c>
      <c r="D21" s="47" t="s">
        <v>49</v>
      </c>
      <c r="E21" s="47" t="s">
        <v>50</v>
      </c>
      <c r="F21" s="47" t="s">
        <v>144</v>
      </c>
      <c r="G21" s="47" t="s">
        <v>52</v>
      </c>
      <c r="H21" s="47"/>
      <c r="I21" s="76">
        <v>796.1</v>
      </c>
    </row>
    <row r="22" spans="1:9" s="52" customFormat="1" ht="15.9" customHeight="1">
      <c r="A22" s="78"/>
      <c r="B22" s="80"/>
      <c r="C22" s="51"/>
      <c r="D22" s="54" t="s">
        <v>233</v>
      </c>
      <c r="E22" s="54" t="s">
        <v>236</v>
      </c>
      <c r="F22" s="51"/>
      <c r="G22" s="51"/>
      <c r="H22" s="51"/>
      <c r="I22" s="76"/>
    </row>
    <row r="23" spans="1:9" ht="21.9" customHeight="1">
      <c r="A23" s="78">
        <v>44213</v>
      </c>
      <c r="B23" s="80" t="s">
        <v>7</v>
      </c>
      <c r="C23" s="47" t="s">
        <v>8</v>
      </c>
      <c r="D23" s="47" t="s">
        <v>108</v>
      </c>
      <c r="E23" s="47" t="s">
        <v>53</v>
      </c>
      <c r="F23" s="47" t="s">
        <v>54</v>
      </c>
      <c r="G23" s="47" t="s">
        <v>55</v>
      </c>
      <c r="H23" s="47" t="s">
        <v>210</v>
      </c>
      <c r="I23" s="76">
        <v>836</v>
      </c>
    </row>
    <row r="24" spans="1:9" s="52" customFormat="1" ht="15.9" customHeight="1">
      <c r="A24" s="78"/>
      <c r="B24" s="80"/>
      <c r="C24" s="51"/>
      <c r="D24" s="51"/>
      <c r="E24" s="51"/>
      <c r="F24" s="51"/>
      <c r="G24" s="51"/>
      <c r="H24" s="51"/>
      <c r="I24" s="76"/>
    </row>
    <row r="25" spans="1:9" ht="21.9" customHeight="1">
      <c r="A25" s="78">
        <v>44214</v>
      </c>
      <c r="B25" s="80" t="s">
        <v>13</v>
      </c>
      <c r="C25" s="47" t="s">
        <v>56</v>
      </c>
      <c r="D25" s="47" t="s">
        <v>57</v>
      </c>
      <c r="E25" s="47" t="s">
        <v>58</v>
      </c>
      <c r="F25" s="47" t="s">
        <v>59</v>
      </c>
      <c r="G25" s="47" t="s">
        <v>60</v>
      </c>
      <c r="H25" s="47"/>
      <c r="I25" s="76">
        <v>793.8</v>
      </c>
    </row>
    <row r="26" spans="1:9" s="52" customFormat="1" ht="15.9" customHeight="1">
      <c r="A26" s="78"/>
      <c r="B26" s="80"/>
      <c r="C26" s="51"/>
      <c r="D26" s="51"/>
      <c r="E26" s="51"/>
      <c r="F26" s="51"/>
      <c r="G26" s="51"/>
      <c r="H26" s="51"/>
      <c r="I26" s="76"/>
    </row>
    <row r="27" spans="1:9" ht="21.9" customHeight="1">
      <c r="A27" s="78">
        <v>44215</v>
      </c>
      <c r="B27" s="80" t="s">
        <v>43</v>
      </c>
      <c r="C27" s="47" t="s">
        <v>61</v>
      </c>
      <c r="D27" s="47" t="s">
        <v>62</v>
      </c>
      <c r="E27" s="47" t="s">
        <v>63</v>
      </c>
      <c r="F27" s="82" t="s">
        <v>64</v>
      </c>
      <c r="G27" s="83"/>
      <c r="H27" s="47" t="s">
        <v>211</v>
      </c>
      <c r="I27" s="76">
        <v>841.1</v>
      </c>
    </row>
    <row r="28" spans="1:9" s="52" customFormat="1" ht="15.9" customHeight="1">
      <c r="A28" s="78"/>
      <c r="B28" s="80"/>
      <c r="C28" s="54" t="s">
        <v>235</v>
      </c>
      <c r="D28" s="51"/>
      <c r="E28" s="54" t="s">
        <v>239</v>
      </c>
      <c r="F28" s="75" t="s">
        <v>235</v>
      </c>
      <c r="G28" s="74"/>
      <c r="H28" s="56" t="s">
        <v>240</v>
      </c>
      <c r="I28" s="76"/>
    </row>
    <row r="29" spans="1:9" ht="21.9" customHeight="1">
      <c r="A29" s="70" t="s">
        <v>199</v>
      </c>
      <c r="B29" s="71"/>
      <c r="C29" s="71"/>
      <c r="D29" s="71"/>
      <c r="E29" s="71"/>
      <c r="F29" s="71"/>
      <c r="G29" s="71"/>
      <c r="H29" s="71"/>
      <c r="I29" s="72"/>
    </row>
    <row r="30" spans="1:9" ht="21.9" customHeight="1">
      <c r="A30" s="78">
        <v>44238</v>
      </c>
      <c r="B30" s="80" t="s">
        <v>66</v>
      </c>
      <c r="C30" s="47" t="s">
        <v>8</v>
      </c>
      <c r="D30" s="47" t="s">
        <v>67</v>
      </c>
      <c r="E30" s="47" t="s">
        <v>68</v>
      </c>
      <c r="F30" s="47" t="s">
        <v>69</v>
      </c>
      <c r="G30" s="47" t="s">
        <v>70</v>
      </c>
      <c r="H30" s="47"/>
      <c r="I30" s="76">
        <v>799.3</v>
      </c>
    </row>
    <row r="31" spans="1:9" s="52" customFormat="1" ht="15.9" customHeight="1">
      <c r="A31" s="78"/>
      <c r="B31" s="80"/>
      <c r="C31" s="51"/>
      <c r="D31" s="51"/>
      <c r="E31" s="54" t="s">
        <v>233</v>
      </c>
      <c r="F31" s="51"/>
      <c r="G31" s="54" t="s">
        <v>235</v>
      </c>
      <c r="H31" s="51"/>
      <c r="I31" s="76"/>
    </row>
    <row r="32" spans="1:9" ht="21.9" customHeight="1">
      <c r="A32" s="78">
        <v>44241</v>
      </c>
      <c r="B32" s="80" t="s">
        <v>7</v>
      </c>
      <c r="C32" s="47" t="s">
        <v>14</v>
      </c>
      <c r="D32" s="47" t="s">
        <v>71</v>
      </c>
      <c r="E32" s="47" t="s">
        <v>72</v>
      </c>
      <c r="F32" s="47" t="s">
        <v>73</v>
      </c>
      <c r="G32" s="47" t="s">
        <v>74</v>
      </c>
      <c r="H32" s="47" t="s">
        <v>205</v>
      </c>
      <c r="I32" s="76">
        <v>819.49999999999989</v>
      </c>
    </row>
    <row r="33" spans="1:9" s="52" customFormat="1" ht="15.9" customHeight="1">
      <c r="A33" s="78"/>
      <c r="B33" s="80"/>
      <c r="C33" s="51"/>
      <c r="D33" s="54" t="s">
        <v>233</v>
      </c>
      <c r="E33" s="51"/>
      <c r="F33" s="54" t="s">
        <v>233</v>
      </c>
      <c r="G33" s="51"/>
      <c r="H33" s="51"/>
      <c r="I33" s="76"/>
    </row>
    <row r="34" spans="1:9" ht="21.9" customHeight="1">
      <c r="A34" s="78">
        <v>44242</v>
      </c>
      <c r="B34" s="80" t="s">
        <v>13</v>
      </c>
      <c r="C34" s="47" t="s">
        <v>8</v>
      </c>
      <c r="D34" s="47" t="s">
        <v>75</v>
      </c>
      <c r="E34" s="47" t="s">
        <v>76</v>
      </c>
      <c r="F34" s="47" t="s">
        <v>77</v>
      </c>
      <c r="G34" s="47" t="s">
        <v>78</v>
      </c>
      <c r="H34" s="47"/>
      <c r="I34" s="76">
        <v>782.9</v>
      </c>
    </row>
    <row r="35" spans="1:9" s="52" customFormat="1" ht="15.9" customHeight="1">
      <c r="A35" s="78"/>
      <c r="B35" s="80"/>
      <c r="C35" s="51"/>
      <c r="D35" s="51"/>
      <c r="E35" s="51"/>
      <c r="F35" s="51"/>
      <c r="G35" s="54" t="s">
        <v>236</v>
      </c>
      <c r="H35" s="51"/>
      <c r="I35" s="76"/>
    </row>
    <row r="36" spans="1:9" ht="21.9" customHeight="1">
      <c r="A36" s="78">
        <v>44243</v>
      </c>
      <c r="B36" s="80" t="s">
        <v>43</v>
      </c>
      <c r="C36" s="47" t="s">
        <v>44</v>
      </c>
      <c r="D36" s="82" t="s">
        <v>79</v>
      </c>
      <c r="E36" s="83"/>
      <c r="F36" s="47" t="s">
        <v>80</v>
      </c>
      <c r="G36" s="47" t="s">
        <v>81</v>
      </c>
      <c r="H36" s="47" t="s">
        <v>208</v>
      </c>
      <c r="I36" s="76">
        <v>827.19999999999993</v>
      </c>
    </row>
    <row r="37" spans="1:9" s="52" customFormat="1" ht="15.9" customHeight="1">
      <c r="A37" s="78"/>
      <c r="B37" s="80"/>
      <c r="C37" s="51"/>
      <c r="D37" s="73"/>
      <c r="E37" s="74"/>
      <c r="F37" s="54" t="s">
        <v>235</v>
      </c>
      <c r="G37" s="51"/>
      <c r="H37" s="51"/>
      <c r="I37" s="76"/>
    </row>
    <row r="38" spans="1:9" ht="21.9" customHeight="1">
      <c r="A38" s="78">
        <v>44244</v>
      </c>
      <c r="B38" s="80" t="s">
        <v>23</v>
      </c>
      <c r="C38" s="47" t="s">
        <v>38</v>
      </c>
      <c r="D38" s="47" t="s">
        <v>82</v>
      </c>
      <c r="E38" s="47" t="s">
        <v>83</v>
      </c>
      <c r="F38" s="47" t="s">
        <v>84</v>
      </c>
      <c r="G38" s="47" t="s">
        <v>85</v>
      </c>
      <c r="H38" s="47" t="s">
        <v>212</v>
      </c>
      <c r="I38" s="76">
        <v>823.3</v>
      </c>
    </row>
    <row r="39" spans="1:9" s="52" customFormat="1" ht="15.9" customHeight="1">
      <c r="A39" s="78"/>
      <c r="B39" s="80"/>
      <c r="C39" s="51"/>
      <c r="D39" s="51"/>
      <c r="E39" s="51"/>
      <c r="F39" s="51"/>
      <c r="G39" s="51"/>
      <c r="H39" s="51"/>
      <c r="I39" s="76"/>
    </row>
    <row r="40" spans="1:9" ht="21.9" customHeight="1">
      <c r="A40" s="78">
        <v>44245</v>
      </c>
      <c r="B40" s="80" t="s">
        <v>29</v>
      </c>
      <c r="C40" s="47" t="s">
        <v>8</v>
      </c>
      <c r="D40" s="47" t="s">
        <v>86</v>
      </c>
      <c r="E40" s="47" t="s">
        <v>87</v>
      </c>
      <c r="F40" s="47" t="s">
        <v>88</v>
      </c>
      <c r="G40" s="47" t="s">
        <v>89</v>
      </c>
      <c r="H40" s="47"/>
      <c r="I40" s="76">
        <v>799.6</v>
      </c>
    </row>
    <row r="41" spans="1:9" s="52" customFormat="1" ht="15.9" customHeight="1">
      <c r="A41" s="78"/>
      <c r="B41" s="80"/>
      <c r="C41" s="51"/>
      <c r="D41" s="54" t="s">
        <v>233</v>
      </c>
      <c r="E41" s="54" t="s">
        <v>236</v>
      </c>
      <c r="F41" s="51"/>
      <c r="G41" s="51"/>
      <c r="H41" s="51"/>
      <c r="I41" s="76"/>
    </row>
    <row r="42" spans="1:9" ht="21.9" customHeight="1">
      <c r="A42" s="78">
        <v>44248</v>
      </c>
      <c r="B42" s="80" t="s">
        <v>7</v>
      </c>
      <c r="C42" s="47" t="s">
        <v>8</v>
      </c>
      <c r="D42" s="47" t="s">
        <v>90</v>
      </c>
      <c r="E42" s="47" t="s">
        <v>91</v>
      </c>
      <c r="F42" s="47" t="s">
        <v>59</v>
      </c>
      <c r="G42" s="47" t="s">
        <v>92</v>
      </c>
      <c r="H42" s="47" t="s">
        <v>206</v>
      </c>
      <c r="I42" s="76">
        <v>849.59999999999991</v>
      </c>
    </row>
    <row r="43" spans="1:9" s="52" customFormat="1" ht="15.9" customHeight="1">
      <c r="A43" s="78"/>
      <c r="B43" s="80"/>
      <c r="C43" s="51"/>
      <c r="D43" s="51"/>
      <c r="E43" s="51"/>
      <c r="F43" s="51"/>
      <c r="G43" s="51"/>
      <c r="H43" s="51"/>
      <c r="I43" s="76"/>
    </row>
    <row r="44" spans="1:9" ht="21.9" customHeight="1">
      <c r="A44" s="78">
        <v>44249</v>
      </c>
      <c r="B44" s="80" t="s">
        <v>13</v>
      </c>
      <c r="C44" s="47" t="s">
        <v>56</v>
      </c>
      <c r="D44" s="47" t="s">
        <v>93</v>
      </c>
      <c r="E44" s="47" t="s">
        <v>94</v>
      </c>
      <c r="F44" s="47" t="s">
        <v>95</v>
      </c>
      <c r="G44" s="47" t="s">
        <v>96</v>
      </c>
      <c r="H44" s="47"/>
      <c r="I44" s="76">
        <v>787.3</v>
      </c>
    </row>
    <row r="45" spans="1:9" s="52" customFormat="1" ht="15.9" customHeight="1">
      <c r="A45" s="78"/>
      <c r="B45" s="80"/>
      <c r="C45" s="51"/>
      <c r="D45" s="54" t="s">
        <v>235</v>
      </c>
      <c r="E45" s="51"/>
      <c r="F45" s="51"/>
      <c r="G45" s="54" t="s">
        <v>233</v>
      </c>
      <c r="H45" s="51"/>
      <c r="I45" s="76"/>
    </row>
    <row r="46" spans="1:9" ht="21.9" customHeight="1">
      <c r="A46" s="78">
        <v>44250</v>
      </c>
      <c r="B46" s="80" t="s">
        <v>43</v>
      </c>
      <c r="C46" s="47" t="s">
        <v>20</v>
      </c>
      <c r="D46" s="82" t="s">
        <v>97</v>
      </c>
      <c r="E46" s="83"/>
      <c r="F46" s="47" t="s">
        <v>98</v>
      </c>
      <c r="G46" s="47" t="s">
        <v>99</v>
      </c>
      <c r="H46" s="47" t="s">
        <v>222</v>
      </c>
      <c r="I46" s="76">
        <v>824.1</v>
      </c>
    </row>
    <row r="47" spans="1:9" s="52" customFormat="1" ht="15.9" customHeight="1">
      <c r="A47" s="78"/>
      <c r="B47" s="80"/>
      <c r="C47" s="54" t="s">
        <v>235</v>
      </c>
      <c r="D47" s="75" t="s">
        <v>237</v>
      </c>
      <c r="E47" s="74"/>
      <c r="F47" s="54" t="s">
        <v>241</v>
      </c>
      <c r="G47" s="51"/>
      <c r="H47" s="56" t="s">
        <v>233</v>
      </c>
      <c r="I47" s="76"/>
    </row>
    <row r="48" spans="1:9" ht="21.9" customHeight="1">
      <c r="A48" s="78">
        <v>44251</v>
      </c>
      <c r="B48" s="80" t="s">
        <v>23</v>
      </c>
      <c r="C48" s="47" t="s">
        <v>38</v>
      </c>
      <c r="D48" s="47" t="s">
        <v>100</v>
      </c>
      <c r="E48" s="47" t="s">
        <v>101</v>
      </c>
      <c r="F48" s="47" t="s">
        <v>102</v>
      </c>
      <c r="G48" s="47" t="s">
        <v>103</v>
      </c>
      <c r="H48" s="47" t="s">
        <v>213</v>
      </c>
      <c r="I48" s="76">
        <v>831</v>
      </c>
    </row>
    <row r="49" spans="1:9" s="52" customFormat="1" ht="15.9" customHeight="1">
      <c r="A49" s="78"/>
      <c r="B49" s="80"/>
      <c r="C49" s="51"/>
      <c r="D49" s="54" t="s">
        <v>235</v>
      </c>
      <c r="E49" s="51"/>
      <c r="F49" s="54" t="s">
        <v>238</v>
      </c>
      <c r="G49" s="54" t="s">
        <v>237</v>
      </c>
      <c r="H49" s="51"/>
      <c r="I49" s="76"/>
    </row>
    <row r="50" spans="1:9" ht="21.9" customHeight="1">
      <c r="A50" s="78">
        <v>44252</v>
      </c>
      <c r="B50" s="80" t="s">
        <v>29</v>
      </c>
      <c r="C50" s="47" t="s">
        <v>8</v>
      </c>
      <c r="D50" s="47" t="s">
        <v>104</v>
      </c>
      <c r="E50" s="47" t="s">
        <v>105</v>
      </c>
      <c r="F50" s="47" t="s">
        <v>106</v>
      </c>
      <c r="G50" s="47" t="s">
        <v>107</v>
      </c>
      <c r="H50" s="47"/>
      <c r="I50" s="76">
        <v>800.1</v>
      </c>
    </row>
    <row r="51" spans="1:9" s="52" customFormat="1" ht="15.9" customHeight="1" thickBot="1">
      <c r="A51" s="79"/>
      <c r="B51" s="81"/>
      <c r="C51" s="53"/>
      <c r="D51" s="57" t="s">
        <v>233</v>
      </c>
      <c r="E51" s="57" t="s">
        <v>236</v>
      </c>
      <c r="F51" s="53"/>
      <c r="G51" s="53"/>
      <c r="H51" s="53"/>
      <c r="I51" s="77"/>
    </row>
    <row r="52" spans="1:9" ht="21.9" customHeight="1">
      <c r="A52" s="28" t="s">
        <v>193</v>
      </c>
      <c r="B52" s="5"/>
      <c r="C52" s="5"/>
      <c r="D52" s="5"/>
      <c r="E52" s="5"/>
      <c r="F52" s="5"/>
      <c r="G52" s="5"/>
      <c r="H52" s="5"/>
      <c r="I52" s="48"/>
    </row>
    <row r="53" spans="1:9" ht="21.9" customHeight="1">
      <c r="A53" s="12" t="s">
        <v>215</v>
      </c>
      <c r="B53" s="21"/>
      <c r="C53" s="21"/>
      <c r="D53" s="21"/>
      <c r="E53" s="21"/>
      <c r="F53" s="21"/>
      <c r="G53" s="21"/>
      <c r="H53" s="22"/>
      <c r="I53" s="23"/>
    </row>
    <row r="54" spans="1:9" ht="21.9" customHeight="1">
      <c r="A54" s="37" t="s">
        <v>200</v>
      </c>
      <c r="B54" s="21"/>
      <c r="C54" s="21"/>
      <c r="D54" s="21"/>
      <c r="E54" s="21"/>
      <c r="F54" s="21"/>
      <c r="G54" s="21"/>
      <c r="H54" s="46"/>
      <c r="I54" s="49"/>
    </row>
    <row r="55" spans="1:9" ht="21.9" customHeight="1">
      <c r="A55" s="37" t="s">
        <v>201</v>
      </c>
      <c r="B55" s="21"/>
      <c r="C55" s="21"/>
      <c r="D55" s="21"/>
      <c r="E55" s="21"/>
      <c r="F55" s="21"/>
      <c r="G55" s="21"/>
      <c r="H55" s="21"/>
      <c r="I55" s="24"/>
    </row>
    <row r="56" spans="1:9" ht="21.9" customHeight="1">
      <c r="A56" s="37" t="s">
        <v>202</v>
      </c>
      <c r="B56" s="21"/>
      <c r="C56" s="21"/>
      <c r="D56" s="21"/>
      <c r="E56" s="21"/>
      <c r="F56" s="21"/>
      <c r="G56" s="21"/>
      <c r="H56" s="46"/>
      <c r="I56" s="49"/>
    </row>
    <row r="57" spans="1:9" ht="21.9" customHeight="1">
      <c r="A57" s="38" t="s">
        <v>204</v>
      </c>
      <c r="B57" s="21"/>
      <c r="C57" s="21"/>
      <c r="D57" s="21"/>
      <c r="E57" s="21"/>
      <c r="F57" s="21"/>
      <c r="G57" s="21"/>
      <c r="H57" s="46"/>
      <c r="I57" s="49"/>
    </row>
    <row r="58" spans="1:9" ht="21.9" customHeight="1">
      <c r="A58" s="39" t="s">
        <v>203</v>
      </c>
      <c r="B58" s="22"/>
      <c r="C58" s="22"/>
      <c r="D58" s="22"/>
      <c r="E58" s="22"/>
      <c r="F58" s="22"/>
      <c r="G58" s="22"/>
      <c r="H58" s="22"/>
      <c r="I58" s="23"/>
    </row>
    <row r="59" spans="1:9" ht="21.9" customHeight="1" thickBot="1">
      <c r="A59" s="40" t="s">
        <v>224</v>
      </c>
      <c r="B59" s="25"/>
      <c r="C59" s="25"/>
      <c r="D59" s="25"/>
      <c r="E59" s="25"/>
      <c r="F59" s="25"/>
      <c r="G59" s="25"/>
      <c r="H59" s="25"/>
      <c r="I59" s="50"/>
    </row>
    <row r="60" spans="1:9" ht="21.9" customHeight="1">
      <c r="A60" s="26"/>
      <c r="B60" s="27"/>
      <c r="C60" s="27"/>
      <c r="D60" s="27"/>
      <c r="E60" s="27"/>
      <c r="F60" s="69" t="s">
        <v>198</v>
      </c>
      <c r="G60" s="69"/>
      <c r="H60" s="69"/>
      <c r="I60" s="69"/>
    </row>
    <row r="61" spans="1:9" ht="21.9" customHeight="1"/>
    <row r="62" spans="1:9" ht="21.9" customHeight="1"/>
    <row r="63" spans="1:9" ht="21.9" customHeight="1"/>
    <row r="64" spans="1:9" ht="21.9" customHeight="1"/>
    <row r="65" ht="21.9" customHeight="1"/>
    <row r="66" ht="21.9" customHeight="1"/>
    <row r="67" ht="21.9" customHeight="1"/>
    <row r="68" ht="21.9" customHeight="1"/>
    <row r="69" ht="21.9" customHeight="1"/>
    <row r="70" ht="21.9" customHeight="1"/>
    <row r="71" ht="21.9" customHeight="1"/>
    <row r="72" ht="21.9" customHeight="1"/>
    <row r="73" ht="21.9" customHeight="1"/>
    <row r="74" ht="21.9" customHeight="1"/>
    <row r="75" ht="21.9" customHeight="1"/>
    <row r="76" ht="21.9" customHeight="1"/>
    <row r="77" ht="21.9" customHeight="1"/>
    <row r="78" ht="21.9" customHeight="1"/>
    <row r="79" ht="21.9" customHeight="1"/>
    <row r="80" ht="21.9" customHeight="1"/>
    <row r="81" ht="21.9" customHeight="1"/>
    <row r="82" ht="21.9" customHeight="1"/>
    <row r="83" ht="21.9" customHeight="1"/>
    <row r="84" ht="21.9" customHeight="1"/>
    <row r="85" ht="21.9" customHeight="1"/>
    <row r="86" ht="21.9" customHeight="1"/>
    <row r="87" ht="21.9" customHeight="1"/>
    <row r="88" ht="21.9" customHeight="1"/>
    <row r="89" ht="21.9" customHeight="1"/>
    <row r="90" ht="21.9" customHeight="1"/>
    <row r="91" ht="21.9" customHeight="1"/>
    <row r="92" ht="21.9" customHeight="1"/>
    <row r="93" ht="21.9" customHeight="1"/>
    <row r="94" ht="21.9" customHeight="1"/>
    <row r="95" ht="21.9" customHeight="1"/>
    <row r="96" ht="21.9" customHeight="1"/>
    <row r="97" ht="21.9" customHeight="1"/>
    <row r="98" ht="21.9" customHeight="1"/>
    <row r="99" ht="21.9" customHeight="1"/>
    <row r="100" ht="21.9" customHeight="1"/>
    <row r="101" ht="21.9" customHeight="1"/>
    <row r="102" ht="21.9" customHeight="1"/>
    <row r="103" ht="21.9" customHeight="1"/>
    <row r="104" ht="21.9" customHeight="1"/>
    <row r="105" ht="21.9" customHeight="1"/>
    <row r="106" ht="21.9" customHeight="1"/>
    <row r="107" ht="21.9" customHeight="1"/>
    <row r="108" ht="21.9" customHeight="1"/>
    <row r="109" ht="21.9" customHeight="1"/>
    <row r="110" ht="21.9" customHeight="1"/>
    <row r="111" ht="21.9" customHeight="1"/>
    <row r="112" ht="21.9" customHeight="1"/>
    <row r="113" ht="21.9" customHeight="1"/>
    <row r="114" ht="21.9" customHeight="1"/>
    <row r="115" ht="21.9" customHeight="1"/>
    <row r="116" ht="21.9" customHeight="1"/>
    <row r="117" ht="21.9" customHeight="1"/>
    <row r="118" ht="21.9" customHeight="1"/>
    <row r="119" ht="21.9" customHeight="1"/>
    <row r="120" ht="21.9" customHeight="1"/>
    <row r="121" ht="21.9" customHeight="1"/>
    <row r="122" ht="21.9" customHeight="1"/>
    <row r="123" ht="21.9" customHeight="1"/>
    <row r="124" ht="21.9" customHeight="1"/>
    <row r="125" ht="21.9" customHeight="1"/>
    <row r="126" ht="21.9" customHeight="1"/>
    <row r="127" ht="21.9" customHeight="1"/>
    <row r="128" ht="21.9" customHeight="1"/>
    <row r="129" ht="21.9" customHeight="1"/>
    <row r="130" ht="21.9" customHeight="1"/>
    <row r="131" ht="21.9" customHeight="1"/>
    <row r="132" ht="21.9" customHeight="1"/>
    <row r="133" ht="21.9" customHeight="1"/>
    <row r="134" ht="21.9" customHeight="1"/>
    <row r="135" ht="21.9" customHeight="1"/>
    <row r="136" ht="21.9" customHeight="1"/>
    <row r="137" ht="21.9" customHeight="1"/>
    <row r="138" ht="21.9" customHeight="1"/>
    <row r="139" ht="21.9" customHeight="1"/>
    <row r="140" ht="21.9" customHeight="1"/>
    <row r="141" ht="21.9" customHeight="1"/>
    <row r="142" ht="21.9" customHeight="1"/>
    <row r="143" ht="21.9" customHeight="1"/>
    <row r="144" ht="21.9" customHeight="1"/>
    <row r="145" ht="21.9" customHeight="1"/>
    <row r="146" ht="21.9" customHeight="1"/>
    <row r="147" ht="21.9" customHeight="1"/>
    <row r="148" ht="21.9" customHeight="1"/>
    <row r="149" ht="21.9" customHeight="1"/>
  </sheetData>
  <mergeCells count="88">
    <mergeCell ref="F27:G27"/>
    <mergeCell ref="F17:G17"/>
    <mergeCell ref="A1:I1"/>
    <mergeCell ref="A3:A4"/>
    <mergeCell ref="A5:A6"/>
    <mergeCell ref="A7:A8"/>
    <mergeCell ref="A9:A10"/>
    <mergeCell ref="A11:A12"/>
    <mergeCell ref="D36:E36"/>
    <mergeCell ref="D46:E46"/>
    <mergeCell ref="A2:B2"/>
    <mergeCell ref="D7:E7"/>
    <mergeCell ref="D17:E17"/>
    <mergeCell ref="A13:A14"/>
    <mergeCell ref="A15:A16"/>
    <mergeCell ref="A17:A18"/>
    <mergeCell ref="A19:A20"/>
    <mergeCell ref="A21:A22"/>
    <mergeCell ref="A23:A24"/>
    <mergeCell ref="A25:A26"/>
    <mergeCell ref="A27:A2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A30:A31"/>
    <mergeCell ref="A32:A33"/>
    <mergeCell ref="A34:A35"/>
    <mergeCell ref="A36:A37"/>
    <mergeCell ref="A38:A39"/>
    <mergeCell ref="B48:B49"/>
    <mergeCell ref="B50:B51"/>
    <mergeCell ref="A40:A41"/>
    <mergeCell ref="A42:A43"/>
    <mergeCell ref="A44:A45"/>
    <mergeCell ref="A46:A47"/>
    <mergeCell ref="A48:A49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D8:E8"/>
    <mergeCell ref="I44:I45"/>
    <mergeCell ref="I46:I47"/>
    <mergeCell ref="I48:I49"/>
    <mergeCell ref="I50:I51"/>
    <mergeCell ref="D47:E47"/>
    <mergeCell ref="I34:I35"/>
    <mergeCell ref="I36:I37"/>
    <mergeCell ref="I38:I39"/>
    <mergeCell ref="I40:I41"/>
    <mergeCell ref="I42:I43"/>
    <mergeCell ref="I23:I24"/>
    <mergeCell ref="I25:I26"/>
    <mergeCell ref="I27:I28"/>
    <mergeCell ref="I30:I31"/>
    <mergeCell ref="I32:I33"/>
    <mergeCell ref="F60:I60"/>
    <mergeCell ref="A29:I29"/>
    <mergeCell ref="D37:E37"/>
    <mergeCell ref="D18:E18"/>
    <mergeCell ref="F18:G18"/>
    <mergeCell ref="F28:G28"/>
    <mergeCell ref="A50:A51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</mergeCells>
  <phoneticPr fontId="3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7" workbookViewId="0">
      <selection activeCell="R17" sqref="R17"/>
    </sheetView>
  </sheetViews>
  <sheetFormatPr defaultColWidth="9" defaultRowHeight="21.9" customHeight="1"/>
  <cols>
    <col min="1" max="1" width="10.88671875" style="61" customWidth="1"/>
    <col min="2" max="2" width="5.109375" style="8" customWidth="1"/>
    <col min="3" max="3" width="9" style="8"/>
    <col min="4" max="4" width="17.109375" style="8" customWidth="1"/>
    <col min="5" max="5" width="16.21875" style="8" customWidth="1"/>
    <col min="6" max="6" width="14.88671875" style="8" customWidth="1"/>
    <col min="7" max="8" width="15.6640625" style="8" customWidth="1"/>
    <col min="9" max="16384" width="9" style="8"/>
  </cols>
  <sheetData>
    <row r="1" spans="1:8" s="60" customFormat="1" ht="50.1" customHeight="1" thickBot="1">
      <c r="A1" s="99" t="s">
        <v>214</v>
      </c>
      <c r="B1" s="100"/>
      <c r="C1" s="100"/>
      <c r="D1" s="100"/>
      <c r="E1" s="100"/>
      <c r="F1" s="100"/>
      <c r="G1" s="100"/>
      <c r="H1" s="101"/>
    </row>
    <row r="2" spans="1:8" ht="21.9" customHeight="1">
      <c r="A2" s="84" t="s">
        <v>0</v>
      </c>
      <c r="B2" s="85"/>
      <c r="C2" s="36" t="s">
        <v>1</v>
      </c>
      <c r="D2" s="36" t="s">
        <v>2</v>
      </c>
      <c r="E2" s="36" t="s">
        <v>3</v>
      </c>
      <c r="F2" s="36" t="s">
        <v>109</v>
      </c>
      <c r="G2" s="36" t="s">
        <v>4</v>
      </c>
      <c r="H2" s="1" t="s">
        <v>5</v>
      </c>
    </row>
    <row r="3" spans="1:8" ht="21.9" customHeight="1">
      <c r="A3" s="93">
        <v>44199</v>
      </c>
      <c r="B3" s="91" t="s">
        <v>7</v>
      </c>
      <c r="C3" s="58" t="s">
        <v>8</v>
      </c>
      <c r="D3" s="58" t="s">
        <v>110</v>
      </c>
      <c r="E3" s="58" t="s">
        <v>10</v>
      </c>
      <c r="F3" s="58" t="s">
        <v>111</v>
      </c>
      <c r="G3" s="58" t="s">
        <v>11</v>
      </c>
      <c r="H3" s="59" t="s">
        <v>112</v>
      </c>
    </row>
    <row r="4" spans="1:8" s="64" customFormat="1" ht="15.9" customHeight="1">
      <c r="A4" s="96"/>
      <c r="B4" s="92"/>
      <c r="C4" s="62"/>
      <c r="D4" s="62" t="s">
        <v>233</v>
      </c>
      <c r="E4" s="62"/>
      <c r="F4" s="62"/>
      <c r="G4" s="62"/>
      <c r="H4" s="63"/>
    </row>
    <row r="5" spans="1:8" ht="21.9" customHeight="1">
      <c r="A5" s="93">
        <v>44200</v>
      </c>
      <c r="B5" s="91" t="s">
        <v>13</v>
      </c>
      <c r="C5" s="58" t="s">
        <v>14</v>
      </c>
      <c r="D5" s="58" t="s">
        <v>113</v>
      </c>
      <c r="E5" s="58" t="s">
        <v>16</v>
      </c>
      <c r="F5" s="58" t="s">
        <v>114</v>
      </c>
      <c r="G5" s="58" t="s">
        <v>115</v>
      </c>
      <c r="H5" s="59" t="s">
        <v>116</v>
      </c>
    </row>
    <row r="6" spans="1:8" s="64" customFormat="1" ht="15.9" customHeight="1">
      <c r="A6" s="96"/>
      <c r="B6" s="92"/>
      <c r="C6" s="62"/>
      <c r="D6" s="62" t="s">
        <v>233</v>
      </c>
      <c r="E6" s="62" t="s">
        <v>235</v>
      </c>
      <c r="F6" s="62"/>
      <c r="G6" s="62"/>
      <c r="H6" s="63"/>
    </row>
    <row r="7" spans="1:8" ht="21.9" customHeight="1">
      <c r="A7" s="93">
        <v>44201</v>
      </c>
      <c r="B7" s="91" t="s">
        <v>19</v>
      </c>
      <c r="C7" s="58" t="s">
        <v>56</v>
      </c>
      <c r="D7" s="58" t="s">
        <v>117</v>
      </c>
      <c r="E7" s="58" t="s">
        <v>118</v>
      </c>
      <c r="F7" s="58" t="s">
        <v>119</v>
      </c>
      <c r="G7" s="58" t="s">
        <v>27</v>
      </c>
      <c r="H7" s="59" t="s">
        <v>242</v>
      </c>
    </row>
    <row r="8" spans="1:8" s="64" customFormat="1" ht="15.9" customHeight="1">
      <c r="A8" s="96"/>
      <c r="B8" s="92"/>
      <c r="C8" s="62"/>
      <c r="D8" s="62" t="s">
        <v>233</v>
      </c>
      <c r="E8" s="62"/>
      <c r="F8" s="62"/>
      <c r="G8" s="62"/>
      <c r="H8" s="63" t="s">
        <v>233</v>
      </c>
    </row>
    <row r="9" spans="1:8" ht="21.9" customHeight="1">
      <c r="A9" s="93">
        <v>44202</v>
      </c>
      <c r="B9" s="91" t="s">
        <v>23</v>
      </c>
      <c r="C9" s="58" t="s">
        <v>44</v>
      </c>
      <c r="D9" s="97" t="s">
        <v>120</v>
      </c>
      <c r="E9" s="98"/>
      <c r="F9" s="58" t="s">
        <v>121</v>
      </c>
      <c r="G9" s="58" t="s">
        <v>122</v>
      </c>
      <c r="H9" s="59" t="s">
        <v>243</v>
      </c>
    </row>
    <row r="10" spans="1:8" s="64" customFormat="1" ht="15.9" customHeight="1">
      <c r="A10" s="96"/>
      <c r="B10" s="92"/>
      <c r="C10" s="62"/>
      <c r="D10" s="89" t="s">
        <v>233</v>
      </c>
      <c r="E10" s="90"/>
      <c r="F10" s="62" t="s">
        <v>250</v>
      </c>
      <c r="G10" s="62"/>
      <c r="H10" s="63"/>
    </row>
    <row r="11" spans="1:8" ht="21.9" customHeight="1">
      <c r="A11" s="93">
        <v>44203</v>
      </c>
      <c r="B11" s="91" t="s">
        <v>29</v>
      </c>
      <c r="C11" s="58" t="s">
        <v>8</v>
      </c>
      <c r="D11" s="58" t="s">
        <v>30</v>
      </c>
      <c r="E11" s="58" t="s">
        <v>31</v>
      </c>
      <c r="F11" s="58" t="s">
        <v>123</v>
      </c>
      <c r="G11" s="58" t="s">
        <v>124</v>
      </c>
      <c r="H11" s="59" t="s">
        <v>244</v>
      </c>
    </row>
    <row r="12" spans="1:8" s="64" customFormat="1" ht="15.9" customHeight="1">
      <c r="A12" s="96"/>
      <c r="B12" s="92"/>
      <c r="C12" s="62"/>
      <c r="D12" s="62" t="s">
        <v>233</v>
      </c>
      <c r="E12" s="62"/>
      <c r="F12" s="62"/>
      <c r="G12" s="62"/>
      <c r="H12" s="66"/>
    </row>
    <row r="13" spans="1:8" ht="21.9" customHeight="1">
      <c r="A13" s="93">
        <v>44206</v>
      </c>
      <c r="B13" s="91" t="s">
        <v>7</v>
      </c>
      <c r="C13" s="58" t="s">
        <v>8</v>
      </c>
      <c r="D13" s="58" t="s">
        <v>125</v>
      </c>
      <c r="E13" s="58" t="s">
        <v>126</v>
      </c>
      <c r="F13" s="58" t="s">
        <v>127</v>
      </c>
      <c r="G13" s="58" t="s">
        <v>36</v>
      </c>
      <c r="H13" s="59" t="s">
        <v>128</v>
      </c>
    </row>
    <row r="14" spans="1:8" s="64" customFormat="1" ht="15.9" customHeight="1">
      <c r="A14" s="96"/>
      <c r="B14" s="92"/>
      <c r="C14" s="62"/>
      <c r="D14" s="62" t="s">
        <v>233</v>
      </c>
      <c r="E14" s="62"/>
      <c r="F14" s="62"/>
      <c r="G14" s="62"/>
      <c r="H14" s="66"/>
    </row>
    <row r="15" spans="1:8" ht="21.9" customHeight="1">
      <c r="A15" s="93">
        <v>44207</v>
      </c>
      <c r="B15" s="91" t="s">
        <v>13</v>
      </c>
      <c r="C15" s="58" t="s">
        <v>38</v>
      </c>
      <c r="D15" s="58" t="s">
        <v>129</v>
      </c>
      <c r="E15" s="58" t="s">
        <v>130</v>
      </c>
      <c r="F15" s="58" t="s">
        <v>131</v>
      </c>
      <c r="G15" s="58" t="s">
        <v>132</v>
      </c>
      <c r="H15" s="59" t="s">
        <v>245</v>
      </c>
    </row>
    <row r="16" spans="1:8" s="64" customFormat="1" ht="15.9" customHeight="1">
      <c r="A16" s="96"/>
      <c r="B16" s="92"/>
      <c r="C16" s="62"/>
      <c r="D16" s="62" t="s">
        <v>233</v>
      </c>
      <c r="E16" s="62"/>
      <c r="F16" s="62"/>
      <c r="G16" s="62"/>
      <c r="H16" s="63"/>
    </row>
    <row r="17" spans="1:8" ht="21.9" customHeight="1">
      <c r="A17" s="93">
        <v>44208</v>
      </c>
      <c r="B17" s="91" t="s">
        <v>43</v>
      </c>
      <c r="C17" s="58" t="s">
        <v>65</v>
      </c>
      <c r="D17" s="58" t="s">
        <v>133</v>
      </c>
      <c r="E17" s="58" t="s">
        <v>134</v>
      </c>
      <c r="F17" s="58" t="s">
        <v>135</v>
      </c>
      <c r="G17" s="58" t="s">
        <v>136</v>
      </c>
      <c r="H17" s="59" t="s">
        <v>137</v>
      </c>
    </row>
    <row r="18" spans="1:8" s="64" customFormat="1" ht="15.9" customHeight="1">
      <c r="A18" s="96"/>
      <c r="B18" s="92"/>
      <c r="C18" s="62" t="s">
        <v>238</v>
      </c>
      <c r="D18" s="62" t="s">
        <v>233</v>
      </c>
      <c r="E18" s="62"/>
      <c r="F18" s="62"/>
      <c r="G18" s="62"/>
      <c r="H18" s="63"/>
    </row>
    <row r="19" spans="1:8" ht="21.9" customHeight="1">
      <c r="A19" s="93">
        <v>44209</v>
      </c>
      <c r="B19" s="91" t="s">
        <v>23</v>
      </c>
      <c r="C19" s="58" t="s">
        <v>20</v>
      </c>
      <c r="D19" s="97" t="s">
        <v>21</v>
      </c>
      <c r="E19" s="98"/>
      <c r="F19" s="58" t="s">
        <v>138</v>
      </c>
      <c r="G19" s="58" t="s">
        <v>139</v>
      </c>
      <c r="H19" s="59" t="s">
        <v>140</v>
      </c>
    </row>
    <row r="20" spans="1:8" s="64" customFormat="1" ht="15.9" customHeight="1">
      <c r="A20" s="96"/>
      <c r="B20" s="92"/>
      <c r="C20" s="62" t="s">
        <v>235</v>
      </c>
      <c r="D20" s="89" t="s">
        <v>233</v>
      </c>
      <c r="E20" s="90"/>
      <c r="F20" s="62" t="s">
        <v>233</v>
      </c>
      <c r="G20" s="62" t="s">
        <v>235</v>
      </c>
      <c r="H20" s="63" t="s">
        <v>235</v>
      </c>
    </row>
    <row r="21" spans="1:8" ht="21.9" customHeight="1">
      <c r="A21" s="93">
        <v>44210</v>
      </c>
      <c r="B21" s="91" t="s">
        <v>29</v>
      </c>
      <c r="C21" s="58" t="s">
        <v>8</v>
      </c>
      <c r="D21" s="58" t="s">
        <v>141</v>
      </c>
      <c r="E21" s="58" t="s">
        <v>142</v>
      </c>
      <c r="F21" s="58" t="s">
        <v>143</v>
      </c>
      <c r="G21" s="58" t="s">
        <v>144</v>
      </c>
      <c r="H21" s="59" t="s">
        <v>145</v>
      </c>
    </row>
    <row r="22" spans="1:8" s="64" customFormat="1" ht="15.9" customHeight="1">
      <c r="A22" s="96"/>
      <c r="B22" s="92"/>
      <c r="C22" s="62"/>
      <c r="D22" s="62" t="s">
        <v>233</v>
      </c>
      <c r="E22" s="62"/>
      <c r="F22" s="62" t="s">
        <v>233</v>
      </c>
      <c r="G22" s="62"/>
      <c r="H22" s="66"/>
    </row>
    <row r="23" spans="1:8" ht="21.9" customHeight="1">
      <c r="A23" s="93">
        <v>44213</v>
      </c>
      <c r="B23" s="91" t="s">
        <v>7</v>
      </c>
      <c r="C23" s="58" t="s">
        <v>8</v>
      </c>
      <c r="D23" s="58" t="s">
        <v>146</v>
      </c>
      <c r="E23" s="58" t="s">
        <v>53</v>
      </c>
      <c r="F23" s="58" t="s">
        <v>147</v>
      </c>
      <c r="G23" s="58" t="s">
        <v>32</v>
      </c>
      <c r="H23" s="59" t="s">
        <v>246</v>
      </c>
    </row>
    <row r="24" spans="1:8" s="64" customFormat="1" ht="15.9" customHeight="1">
      <c r="A24" s="96"/>
      <c r="B24" s="92"/>
      <c r="C24" s="62"/>
      <c r="D24" s="62" t="s">
        <v>233</v>
      </c>
      <c r="E24" s="62"/>
      <c r="F24" s="62"/>
      <c r="G24" s="62"/>
      <c r="H24" s="66"/>
    </row>
    <row r="25" spans="1:8" ht="21.9" customHeight="1">
      <c r="A25" s="93">
        <v>44214</v>
      </c>
      <c r="B25" s="91" t="s">
        <v>13</v>
      </c>
      <c r="C25" s="58" t="s">
        <v>56</v>
      </c>
      <c r="D25" s="58" t="s">
        <v>148</v>
      </c>
      <c r="E25" s="58" t="s">
        <v>149</v>
      </c>
      <c r="F25" s="58" t="s">
        <v>150</v>
      </c>
      <c r="G25" s="58" t="s">
        <v>59</v>
      </c>
      <c r="H25" s="59" t="s">
        <v>247</v>
      </c>
    </row>
    <row r="26" spans="1:8" s="64" customFormat="1" ht="15.9" customHeight="1">
      <c r="A26" s="96"/>
      <c r="B26" s="92"/>
      <c r="C26" s="62"/>
      <c r="D26" s="62" t="s">
        <v>233</v>
      </c>
      <c r="E26" s="62"/>
      <c r="F26" s="62"/>
      <c r="G26" s="62"/>
      <c r="H26" s="66"/>
    </row>
    <row r="27" spans="1:8" ht="21.9" customHeight="1">
      <c r="A27" s="93">
        <v>44215</v>
      </c>
      <c r="B27" s="91" t="s">
        <v>43</v>
      </c>
      <c r="C27" s="58" t="s">
        <v>24</v>
      </c>
      <c r="D27" s="58" t="s">
        <v>151</v>
      </c>
      <c r="E27" s="58" t="s">
        <v>152</v>
      </c>
      <c r="F27" s="58" t="s">
        <v>153</v>
      </c>
      <c r="G27" s="58" t="s">
        <v>154</v>
      </c>
      <c r="H27" s="59" t="s">
        <v>248</v>
      </c>
    </row>
    <row r="28" spans="1:8" s="64" customFormat="1" ht="15.9" customHeight="1">
      <c r="A28" s="96"/>
      <c r="B28" s="92"/>
      <c r="C28" s="62"/>
      <c r="D28" s="62" t="s">
        <v>233</v>
      </c>
      <c r="E28" s="62" t="s">
        <v>236</v>
      </c>
      <c r="F28" s="62"/>
      <c r="G28" s="62"/>
      <c r="H28" s="63" t="s">
        <v>233</v>
      </c>
    </row>
    <row r="29" spans="1:8" ht="21.9" customHeight="1">
      <c r="A29" s="104" t="s">
        <v>199</v>
      </c>
      <c r="B29" s="105"/>
      <c r="C29" s="105"/>
      <c r="D29" s="105"/>
      <c r="E29" s="105"/>
      <c r="F29" s="105"/>
      <c r="G29" s="105"/>
      <c r="H29" s="106"/>
    </row>
    <row r="30" spans="1:8" ht="21.9" customHeight="1">
      <c r="A30" s="93">
        <v>44238</v>
      </c>
      <c r="B30" s="91" t="s">
        <v>66</v>
      </c>
      <c r="C30" s="58" t="s">
        <v>8</v>
      </c>
      <c r="D30" s="58" t="s">
        <v>155</v>
      </c>
      <c r="E30" s="58" t="s">
        <v>68</v>
      </c>
      <c r="F30" s="58" t="s">
        <v>156</v>
      </c>
      <c r="G30" s="58" t="s">
        <v>69</v>
      </c>
      <c r="H30" s="59" t="s">
        <v>70</v>
      </c>
    </row>
    <row r="31" spans="1:8" s="64" customFormat="1" ht="15.9" customHeight="1">
      <c r="A31" s="96"/>
      <c r="B31" s="92"/>
      <c r="C31" s="62"/>
      <c r="D31" s="62" t="s">
        <v>233</v>
      </c>
      <c r="E31" s="62" t="s">
        <v>233</v>
      </c>
      <c r="F31" s="62"/>
      <c r="G31" s="62"/>
      <c r="H31" s="63" t="s">
        <v>235</v>
      </c>
    </row>
    <row r="32" spans="1:8" ht="21.9" customHeight="1">
      <c r="A32" s="93">
        <v>44241</v>
      </c>
      <c r="B32" s="91" t="s">
        <v>157</v>
      </c>
      <c r="C32" s="58" t="s">
        <v>14</v>
      </c>
      <c r="D32" s="58" t="s">
        <v>110</v>
      </c>
      <c r="E32" s="58" t="s">
        <v>158</v>
      </c>
      <c r="F32" s="58" t="s">
        <v>159</v>
      </c>
      <c r="G32" s="58" t="s">
        <v>73</v>
      </c>
      <c r="H32" s="59" t="s">
        <v>160</v>
      </c>
    </row>
    <row r="33" spans="1:8" s="64" customFormat="1" ht="15.9" customHeight="1">
      <c r="A33" s="96"/>
      <c r="B33" s="92"/>
      <c r="C33" s="62"/>
      <c r="D33" s="62" t="s">
        <v>233</v>
      </c>
      <c r="E33" s="62"/>
      <c r="F33" s="62" t="s">
        <v>233</v>
      </c>
      <c r="G33" s="62" t="s">
        <v>233</v>
      </c>
      <c r="H33" s="63"/>
    </row>
    <row r="34" spans="1:8" ht="21.9" customHeight="1">
      <c r="A34" s="93">
        <v>44242</v>
      </c>
      <c r="B34" s="91" t="s">
        <v>161</v>
      </c>
      <c r="C34" s="58" t="s">
        <v>8</v>
      </c>
      <c r="D34" s="58" t="s">
        <v>162</v>
      </c>
      <c r="E34" s="58" t="s">
        <v>76</v>
      </c>
      <c r="F34" s="58" t="s">
        <v>163</v>
      </c>
      <c r="G34" s="58" t="s">
        <v>136</v>
      </c>
      <c r="H34" s="59" t="s">
        <v>164</v>
      </c>
    </row>
    <row r="35" spans="1:8" s="64" customFormat="1" ht="15.9" customHeight="1">
      <c r="A35" s="96"/>
      <c r="B35" s="92"/>
      <c r="C35" s="62"/>
      <c r="D35" s="62" t="s">
        <v>233</v>
      </c>
      <c r="E35" s="62"/>
      <c r="F35" s="62"/>
      <c r="G35" s="62"/>
      <c r="H35" s="66"/>
    </row>
    <row r="36" spans="1:8" ht="21.9" customHeight="1">
      <c r="A36" s="93">
        <v>44243</v>
      </c>
      <c r="B36" s="91" t="s">
        <v>19</v>
      </c>
      <c r="C36" s="58" t="s">
        <v>24</v>
      </c>
      <c r="D36" s="58" t="s">
        <v>129</v>
      </c>
      <c r="E36" s="58" t="s">
        <v>165</v>
      </c>
      <c r="F36" s="58" t="s">
        <v>166</v>
      </c>
      <c r="G36" s="58" t="s">
        <v>167</v>
      </c>
      <c r="H36" s="59" t="s">
        <v>168</v>
      </c>
    </row>
    <row r="37" spans="1:8" s="64" customFormat="1" ht="15.9" customHeight="1">
      <c r="A37" s="96"/>
      <c r="B37" s="92"/>
      <c r="C37" s="62"/>
      <c r="D37" s="62" t="s">
        <v>233</v>
      </c>
      <c r="E37" s="62"/>
      <c r="F37" s="62"/>
      <c r="G37" s="62"/>
      <c r="H37" s="66"/>
    </row>
    <row r="38" spans="1:8" ht="21.9" customHeight="1">
      <c r="A38" s="93">
        <v>44244</v>
      </c>
      <c r="B38" s="91" t="s">
        <v>169</v>
      </c>
      <c r="C38" s="58" t="s">
        <v>20</v>
      </c>
      <c r="D38" s="97" t="s">
        <v>97</v>
      </c>
      <c r="E38" s="98"/>
      <c r="F38" s="58" t="s">
        <v>170</v>
      </c>
      <c r="G38" s="58" t="s">
        <v>171</v>
      </c>
      <c r="H38" s="59" t="s">
        <v>172</v>
      </c>
    </row>
    <row r="39" spans="1:8" s="64" customFormat="1" ht="15.9" customHeight="1">
      <c r="A39" s="96"/>
      <c r="B39" s="92"/>
      <c r="C39" s="62" t="s">
        <v>235</v>
      </c>
      <c r="D39" s="89" t="s">
        <v>233</v>
      </c>
      <c r="E39" s="90"/>
      <c r="F39" s="62" t="s">
        <v>235</v>
      </c>
      <c r="G39" s="62" t="s">
        <v>241</v>
      </c>
      <c r="H39" s="66"/>
    </row>
    <row r="40" spans="1:8" ht="21.9" customHeight="1">
      <c r="A40" s="93">
        <v>44245</v>
      </c>
      <c r="B40" s="91" t="s">
        <v>66</v>
      </c>
      <c r="C40" s="58" t="s">
        <v>8</v>
      </c>
      <c r="D40" s="58" t="s">
        <v>49</v>
      </c>
      <c r="E40" s="58" t="s">
        <v>173</v>
      </c>
      <c r="F40" s="58" t="s">
        <v>174</v>
      </c>
      <c r="G40" s="58" t="s">
        <v>175</v>
      </c>
      <c r="H40" s="59" t="s">
        <v>89</v>
      </c>
    </row>
    <row r="41" spans="1:8" s="64" customFormat="1" ht="15.9" customHeight="1">
      <c r="A41" s="96"/>
      <c r="B41" s="92"/>
      <c r="C41" s="62"/>
      <c r="D41" s="62" t="s">
        <v>233</v>
      </c>
      <c r="E41" s="62"/>
      <c r="F41" s="62"/>
      <c r="G41" s="62"/>
      <c r="H41" s="67"/>
    </row>
    <row r="42" spans="1:8" ht="21.9" customHeight="1">
      <c r="A42" s="93">
        <v>44248</v>
      </c>
      <c r="B42" s="91" t="s">
        <v>157</v>
      </c>
      <c r="C42" s="58" t="s">
        <v>8</v>
      </c>
      <c r="D42" s="58" t="s">
        <v>176</v>
      </c>
      <c r="E42" s="58" t="s">
        <v>177</v>
      </c>
      <c r="F42" s="58" t="s">
        <v>178</v>
      </c>
      <c r="G42" s="58" t="s">
        <v>59</v>
      </c>
      <c r="H42" s="59" t="s">
        <v>92</v>
      </c>
    </row>
    <row r="43" spans="1:8" s="64" customFormat="1" ht="15.9" customHeight="1">
      <c r="A43" s="96"/>
      <c r="B43" s="92"/>
      <c r="C43" s="62"/>
      <c r="D43" s="62" t="s">
        <v>233</v>
      </c>
      <c r="E43" s="62"/>
      <c r="F43" s="62"/>
      <c r="G43" s="62"/>
      <c r="H43" s="67"/>
    </row>
    <row r="44" spans="1:8" ht="21.9" customHeight="1">
      <c r="A44" s="93">
        <v>44249</v>
      </c>
      <c r="B44" s="91" t="s">
        <v>161</v>
      </c>
      <c r="C44" s="58" t="s">
        <v>56</v>
      </c>
      <c r="D44" s="58" t="s">
        <v>179</v>
      </c>
      <c r="E44" s="58" t="s">
        <v>94</v>
      </c>
      <c r="F44" s="58" t="s">
        <v>180</v>
      </c>
      <c r="G44" s="58" t="s">
        <v>95</v>
      </c>
      <c r="H44" s="59" t="s">
        <v>248</v>
      </c>
    </row>
    <row r="45" spans="1:8" s="64" customFormat="1" ht="15.9" customHeight="1">
      <c r="A45" s="96"/>
      <c r="B45" s="92"/>
      <c r="C45" s="62"/>
      <c r="D45" s="62" t="s">
        <v>233</v>
      </c>
      <c r="E45" s="62"/>
      <c r="F45" s="62"/>
      <c r="G45" s="62"/>
      <c r="H45" s="63" t="s">
        <v>233</v>
      </c>
    </row>
    <row r="46" spans="1:8" ht="21.9" customHeight="1">
      <c r="A46" s="93">
        <v>44250</v>
      </c>
      <c r="B46" s="91" t="s">
        <v>19</v>
      </c>
      <c r="C46" s="58" t="s">
        <v>65</v>
      </c>
      <c r="D46" s="58" t="s">
        <v>181</v>
      </c>
      <c r="E46" s="58" t="s">
        <v>182</v>
      </c>
      <c r="F46" s="58" t="s">
        <v>183</v>
      </c>
      <c r="G46" s="58" t="s">
        <v>184</v>
      </c>
      <c r="H46" s="59" t="s">
        <v>249</v>
      </c>
    </row>
    <row r="47" spans="1:8" s="64" customFormat="1" ht="15.9" customHeight="1">
      <c r="A47" s="96"/>
      <c r="B47" s="92"/>
      <c r="C47" s="62" t="s">
        <v>238</v>
      </c>
      <c r="D47" s="62" t="s">
        <v>233</v>
      </c>
      <c r="E47" s="62" t="s">
        <v>235</v>
      </c>
      <c r="F47" s="62" t="s">
        <v>233</v>
      </c>
      <c r="G47" s="62"/>
      <c r="H47" s="63"/>
    </row>
    <row r="48" spans="1:8" ht="21.9" customHeight="1">
      <c r="A48" s="93">
        <v>44251</v>
      </c>
      <c r="B48" s="91" t="s">
        <v>169</v>
      </c>
      <c r="C48" s="58" t="s">
        <v>44</v>
      </c>
      <c r="D48" s="97" t="s">
        <v>185</v>
      </c>
      <c r="E48" s="98"/>
      <c r="F48" s="58" t="s">
        <v>186</v>
      </c>
      <c r="G48" s="58" t="s">
        <v>187</v>
      </c>
      <c r="H48" s="59" t="s">
        <v>188</v>
      </c>
    </row>
    <row r="49" spans="1:9" s="64" customFormat="1" ht="15.9" customHeight="1">
      <c r="A49" s="96"/>
      <c r="B49" s="92"/>
      <c r="C49" s="62"/>
      <c r="D49" s="89" t="s">
        <v>233</v>
      </c>
      <c r="E49" s="90"/>
      <c r="F49" s="62" t="s">
        <v>235</v>
      </c>
      <c r="G49" s="62"/>
      <c r="H49" s="63"/>
    </row>
    <row r="50" spans="1:9" ht="21.9" customHeight="1">
      <c r="A50" s="93">
        <v>44252</v>
      </c>
      <c r="B50" s="91" t="s">
        <v>66</v>
      </c>
      <c r="C50" s="58" t="s">
        <v>8</v>
      </c>
      <c r="D50" s="58" t="s">
        <v>189</v>
      </c>
      <c r="E50" s="58" t="s">
        <v>190</v>
      </c>
      <c r="F50" s="58" t="s">
        <v>191</v>
      </c>
      <c r="G50" s="58" t="s">
        <v>192</v>
      </c>
      <c r="H50" s="59" t="s">
        <v>107</v>
      </c>
    </row>
    <row r="51" spans="1:9" s="64" customFormat="1" ht="15.9" customHeight="1" thickBot="1">
      <c r="A51" s="94"/>
      <c r="B51" s="95"/>
      <c r="C51" s="65"/>
      <c r="D51" s="65" t="s">
        <v>233</v>
      </c>
      <c r="E51" s="65"/>
      <c r="F51" s="65"/>
      <c r="G51" s="65"/>
      <c r="H51" s="68"/>
    </row>
    <row r="52" spans="1:9" ht="21.9" customHeight="1">
      <c r="A52" s="102" t="s">
        <v>193</v>
      </c>
      <c r="B52" s="103"/>
      <c r="C52" s="103"/>
      <c r="D52" s="103"/>
      <c r="E52" s="103"/>
      <c r="F52" s="103"/>
      <c r="G52" s="103"/>
      <c r="H52" s="14"/>
      <c r="I52" s="7"/>
    </row>
    <row r="53" spans="1:9" ht="21.9" customHeight="1">
      <c r="A53" s="12" t="s">
        <v>215</v>
      </c>
      <c r="B53" s="13"/>
      <c r="C53" s="13"/>
      <c r="D53" s="13"/>
      <c r="E53" s="13"/>
      <c r="F53" s="13"/>
      <c r="G53" s="13"/>
      <c r="H53" s="14"/>
      <c r="I53" s="7"/>
    </row>
    <row r="54" spans="1:9" ht="21.9" customHeight="1">
      <c r="A54" s="12" t="s">
        <v>194</v>
      </c>
      <c r="B54" s="13"/>
      <c r="C54" s="13"/>
      <c r="D54" s="13"/>
      <c r="E54" s="13"/>
      <c r="F54" s="13"/>
      <c r="G54" s="13"/>
      <c r="H54" s="14"/>
      <c r="I54" s="7"/>
    </row>
    <row r="55" spans="1:9" ht="21.9" customHeight="1">
      <c r="A55" s="12" t="s">
        <v>195</v>
      </c>
      <c r="B55" s="13"/>
      <c r="C55" s="13"/>
      <c r="D55" s="13"/>
      <c r="E55" s="13"/>
      <c r="F55" s="13"/>
      <c r="G55" s="13"/>
      <c r="H55" s="14"/>
      <c r="I55" s="6"/>
    </row>
    <row r="56" spans="1:9" ht="21.9" customHeight="1">
      <c r="A56" s="15" t="s">
        <v>196</v>
      </c>
      <c r="B56" s="16"/>
      <c r="C56" s="16"/>
      <c r="D56" s="16"/>
      <c r="E56" s="16"/>
      <c r="F56" s="16"/>
      <c r="G56" s="16"/>
      <c r="H56" s="17"/>
      <c r="I56" s="10"/>
    </row>
    <row r="57" spans="1:9" ht="21.9" customHeight="1" thickBot="1">
      <c r="A57" s="18" t="s">
        <v>197</v>
      </c>
      <c r="B57" s="19"/>
      <c r="C57" s="19"/>
      <c r="D57" s="19"/>
      <c r="E57" s="19"/>
      <c r="F57" s="19"/>
      <c r="G57" s="19"/>
      <c r="H57" s="20"/>
      <c r="I57" s="9"/>
    </row>
    <row r="58" spans="1:9" ht="21.9" customHeight="1">
      <c r="B58" s="11"/>
      <c r="C58" s="11"/>
      <c r="D58" s="11"/>
      <c r="E58" s="11"/>
      <c r="F58" s="11"/>
      <c r="G58" s="69" t="s">
        <v>198</v>
      </c>
      <c r="H58" s="69"/>
      <c r="I58" s="11"/>
    </row>
  </sheetData>
  <mergeCells count="61">
    <mergeCell ref="A52:G52"/>
    <mergeCell ref="G58:H58"/>
    <mergeCell ref="D48:E48"/>
    <mergeCell ref="D38:E38"/>
    <mergeCell ref="A29:H29"/>
    <mergeCell ref="A23:A24"/>
    <mergeCell ref="A25:A26"/>
    <mergeCell ref="D9:E9"/>
    <mergeCell ref="A1:H1"/>
    <mergeCell ref="A2:B2"/>
    <mergeCell ref="D19:E19"/>
    <mergeCell ref="A3:A4"/>
    <mergeCell ref="A5:A6"/>
    <mergeCell ref="A7:A8"/>
    <mergeCell ref="A9:A10"/>
    <mergeCell ref="A11:A12"/>
    <mergeCell ref="A13:A14"/>
    <mergeCell ref="A15:A16"/>
    <mergeCell ref="A27:A28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A17:A18"/>
    <mergeCell ref="A19:A20"/>
    <mergeCell ref="A21:A22"/>
    <mergeCell ref="A48:A49"/>
    <mergeCell ref="A30:A31"/>
    <mergeCell ref="A32:A33"/>
    <mergeCell ref="A34:A35"/>
    <mergeCell ref="A36:A37"/>
    <mergeCell ref="A38:A39"/>
    <mergeCell ref="A50:A51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A40:A41"/>
    <mergeCell ref="A42:A43"/>
    <mergeCell ref="A44:A45"/>
    <mergeCell ref="A46:A47"/>
    <mergeCell ref="D49:E49"/>
    <mergeCell ref="B3:B4"/>
    <mergeCell ref="D10:E10"/>
    <mergeCell ref="D20:E20"/>
    <mergeCell ref="D39:E39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O3" sqref="O3:O27"/>
    </sheetView>
  </sheetViews>
  <sheetFormatPr defaultRowHeight="16.2"/>
  <sheetData>
    <row r="1" spans="1:15" ht="26.4" thickBot="1">
      <c r="A1" s="99" t="s">
        <v>217</v>
      </c>
      <c r="B1" s="100"/>
      <c r="C1" s="100"/>
      <c r="D1" s="100"/>
      <c r="E1" s="100"/>
      <c r="F1" s="100"/>
      <c r="G1" s="100"/>
      <c r="H1" s="101"/>
    </row>
    <row r="2" spans="1:15" ht="48.6">
      <c r="A2" s="84" t="s">
        <v>0</v>
      </c>
      <c r="B2" s="85"/>
      <c r="C2" s="36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1" t="s">
        <v>6</v>
      </c>
      <c r="I2" s="41" t="s">
        <v>225</v>
      </c>
      <c r="J2" s="42" t="s">
        <v>226</v>
      </c>
      <c r="K2" s="42" t="s">
        <v>227</v>
      </c>
      <c r="L2" s="42" t="s">
        <v>228</v>
      </c>
      <c r="M2" s="42" t="s">
        <v>229</v>
      </c>
      <c r="N2" s="42" t="s">
        <v>230</v>
      </c>
      <c r="O2" s="42" t="s">
        <v>231</v>
      </c>
    </row>
    <row r="3" spans="1:15">
      <c r="A3" s="30">
        <v>44199</v>
      </c>
      <c r="B3" s="29" t="s">
        <v>7</v>
      </c>
      <c r="C3" s="35" t="s">
        <v>8</v>
      </c>
      <c r="D3" s="35" t="s">
        <v>9</v>
      </c>
      <c r="E3" s="35" t="s">
        <v>10</v>
      </c>
      <c r="F3" s="35" t="s">
        <v>11</v>
      </c>
      <c r="G3" s="35" t="s">
        <v>12</v>
      </c>
      <c r="H3" s="2" t="s">
        <v>205</v>
      </c>
      <c r="I3" s="43">
        <v>5.6</v>
      </c>
      <c r="J3" s="44">
        <v>2.1</v>
      </c>
      <c r="K3" s="44">
        <v>2.5</v>
      </c>
      <c r="L3" s="44">
        <v>3.2</v>
      </c>
      <c r="M3" s="44">
        <v>1</v>
      </c>
      <c r="N3" s="44"/>
      <c r="O3" s="45">
        <f>I3*68+L3*73+J3*24+M3*60+N3*116+K3*45</f>
        <v>837.3</v>
      </c>
    </row>
    <row r="4" spans="1:15">
      <c r="A4" s="30">
        <v>44200</v>
      </c>
      <c r="B4" s="29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2"/>
      <c r="I4" s="43">
        <v>5.9</v>
      </c>
      <c r="J4" s="44">
        <v>2.2999999999999998</v>
      </c>
      <c r="K4" s="44">
        <v>2.9</v>
      </c>
      <c r="L4" s="44">
        <v>2.9</v>
      </c>
      <c r="M4" s="44"/>
      <c r="N4" s="44"/>
      <c r="O4" s="45">
        <f t="shared" ref="O4:O21" si="0">I4*68+L4*73+J4*24+M4*60+N4*116+K4*45</f>
        <v>798.60000000000014</v>
      </c>
    </row>
    <row r="5" spans="1:15">
      <c r="A5" s="30">
        <v>44201</v>
      </c>
      <c r="B5" s="29" t="s">
        <v>19</v>
      </c>
      <c r="C5" s="35" t="s">
        <v>20</v>
      </c>
      <c r="D5" s="110" t="s">
        <v>21</v>
      </c>
      <c r="E5" s="110"/>
      <c r="F5" s="29" t="s">
        <v>22</v>
      </c>
      <c r="G5" s="29" t="s">
        <v>219</v>
      </c>
      <c r="H5" s="2" t="s">
        <v>216</v>
      </c>
      <c r="I5" s="43">
        <v>6</v>
      </c>
      <c r="J5" s="44">
        <v>2.1</v>
      </c>
      <c r="K5" s="44">
        <v>2.4</v>
      </c>
      <c r="L5" s="44">
        <v>4</v>
      </c>
      <c r="M5" s="44"/>
      <c r="N5" s="44"/>
      <c r="O5" s="45">
        <f>I5*68+L5*73+J5*24+M5*60+N5*116+K5*45</f>
        <v>858.4</v>
      </c>
    </row>
    <row r="6" spans="1:15">
      <c r="A6" s="30">
        <v>44202</v>
      </c>
      <c r="B6" s="29" t="s">
        <v>23</v>
      </c>
      <c r="C6" s="35" t="s">
        <v>24</v>
      </c>
      <c r="D6" s="35" t="s">
        <v>25</v>
      </c>
      <c r="E6" s="35" t="s">
        <v>26</v>
      </c>
      <c r="F6" s="35" t="s">
        <v>27</v>
      </c>
      <c r="G6" s="35" t="s">
        <v>28</v>
      </c>
      <c r="H6" s="2" t="s">
        <v>206</v>
      </c>
      <c r="I6" s="43">
        <v>5.6</v>
      </c>
      <c r="J6" s="44">
        <v>2.2999999999999998</v>
      </c>
      <c r="K6" s="44">
        <v>2.6</v>
      </c>
      <c r="L6" s="44">
        <v>2.8</v>
      </c>
      <c r="M6" s="44">
        <v>1.2</v>
      </c>
      <c r="N6" s="44"/>
      <c r="O6" s="45">
        <f t="shared" si="0"/>
        <v>829.4</v>
      </c>
    </row>
    <row r="7" spans="1:15">
      <c r="A7" s="30">
        <v>44203</v>
      </c>
      <c r="B7" s="29" t="s">
        <v>29</v>
      </c>
      <c r="C7" s="35" t="s">
        <v>8</v>
      </c>
      <c r="D7" s="35" t="s">
        <v>30</v>
      </c>
      <c r="E7" s="35" t="s">
        <v>31</v>
      </c>
      <c r="F7" s="29" t="s">
        <v>32</v>
      </c>
      <c r="G7" s="35" t="s">
        <v>33</v>
      </c>
      <c r="H7" s="2"/>
      <c r="I7" s="43">
        <v>5.7</v>
      </c>
      <c r="J7" s="44">
        <v>2.2999999999999998</v>
      </c>
      <c r="K7" s="44">
        <v>2.4</v>
      </c>
      <c r="L7" s="44">
        <v>3</v>
      </c>
      <c r="M7" s="44"/>
      <c r="N7" s="44"/>
      <c r="O7" s="45">
        <f>I7*68+L7*73+J7*24+M7*60+N7*116+K7*45+20</f>
        <v>789.80000000000007</v>
      </c>
    </row>
    <row r="8" spans="1:15">
      <c r="A8" s="30">
        <v>44206</v>
      </c>
      <c r="B8" s="29" t="s">
        <v>7</v>
      </c>
      <c r="C8" s="35" t="s">
        <v>8</v>
      </c>
      <c r="D8" s="35" t="s">
        <v>34</v>
      </c>
      <c r="E8" s="35" t="s">
        <v>35</v>
      </c>
      <c r="F8" s="35" t="s">
        <v>36</v>
      </c>
      <c r="G8" s="35" t="s">
        <v>37</v>
      </c>
      <c r="H8" s="2" t="s">
        <v>207</v>
      </c>
      <c r="I8" s="43">
        <v>5.6</v>
      </c>
      <c r="J8" s="44">
        <v>2.4</v>
      </c>
      <c r="K8" s="44">
        <v>2.5</v>
      </c>
      <c r="L8" s="44">
        <v>2.8</v>
      </c>
      <c r="M8" s="44">
        <v>0.6</v>
      </c>
      <c r="N8" s="44"/>
      <c r="O8" s="45">
        <f>I8*68+L8*73+J8*24+M8*60+N8*116+K8*45</f>
        <v>791.3</v>
      </c>
    </row>
    <row r="9" spans="1:15">
      <c r="A9" s="30">
        <v>44207</v>
      </c>
      <c r="B9" s="29" t="s">
        <v>13</v>
      </c>
      <c r="C9" s="35" t="s">
        <v>38</v>
      </c>
      <c r="D9" s="35" t="s">
        <v>39</v>
      </c>
      <c r="E9" s="35" t="s">
        <v>40</v>
      </c>
      <c r="F9" s="35" t="s">
        <v>41</v>
      </c>
      <c r="G9" s="35" t="s">
        <v>42</v>
      </c>
      <c r="H9" s="2"/>
      <c r="I9" s="43">
        <v>5.8</v>
      </c>
      <c r="J9" s="44">
        <v>2.4</v>
      </c>
      <c r="K9" s="44">
        <v>2.8</v>
      </c>
      <c r="L9" s="44">
        <v>2.9</v>
      </c>
      <c r="M9" s="44"/>
      <c r="N9" s="44"/>
      <c r="O9" s="45">
        <f t="shared" si="0"/>
        <v>789.69999999999993</v>
      </c>
    </row>
    <row r="10" spans="1:15">
      <c r="A10" s="30">
        <v>44208</v>
      </c>
      <c r="B10" s="29" t="s">
        <v>43</v>
      </c>
      <c r="C10" s="35" t="s">
        <v>220</v>
      </c>
      <c r="D10" s="110" t="s">
        <v>221</v>
      </c>
      <c r="E10" s="110"/>
      <c r="F10" s="111" t="s">
        <v>223</v>
      </c>
      <c r="G10" s="112"/>
      <c r="H10" s="2" t="s">
        <v>208</v>
      </c>
      <c r="I10" s="43">
        <v>5.9</v>
      </c>
      <c r="J10" s="44">
        <v>2.5</v>
      </c>
      <c r="K10" s="44">
        <v>2.7</v>
      </c>
      <c r="L10" s="44">
        <v>2.8</v>
      </c>
      <c r="M10" s="44"/>
      <c r="N10" s="44"/>
      <c r="O10" s="45">
        <f>I10*68+L10*73+J10*24+M10*60+N10*116+K10*45+61</f>
        <v>848.1</v>
      </c>
    </row>
    <row r="11" spans="1:15">
      <c r="A11" s="30">
        <v>44209</v>
      </c>
      <c r="B11" s="29" t="s">
        <v>23</v>
      </c>
      <c r="C11" s="35" t="s">
        <v>45</v>
      </c>
      <c r="D11" s="35" t="s">
        <v>46</v>
      </c>
      <c r="E11" s="35" t="s">
        <v>218</v>
      </c>
      <c r="F11" s="35" t="s">
        <v>47</v>
      </c>
      <c r="G11" s="35" t="s">
        <v>48</v>
      </c>
      <c r="H11" s="2" t="s">
        <v>209</v>
      </c>
      <c r="I11" s="43">
        <v>5.8</v>
      </c>
      <c r="J11" s="44">
        <v>2.2999999999999998</v>
      </c>
      <c r="K11" s="44">
        <v>2.6</v>
      </c>
      <c r="L11" s="44">
        <v>2.7</v>
      </c>
      <c r="M11" s="44">
        <v>0.6</v>
      </c>
      <c r="N11" s="44"/>
      <c r="O11" s="45">
        <f t="shared" si="0"/>
        <v>799.7</v>
      </c>
    </row>
    <row r="12" spans="1:15">
      <c r="A12" s="30">
        <v>44210</v>
      </c>
      <c r="B12" s="29" t="s">
        <v>29</v>
      </c>
      <c r="C12" s="35" t="s">
        <v>8</v>
      </c>
      <c r="D12" s="35" t="s">
        <v>49</v>
      </c>
      <c r="E12" s="35" t="s">
        <v>50</v>
      </c>
      <c r="F12" s="35" t="s">
        <v>51</v>
      </c>
      <c r="G12" s="35" t="s">
        <v>52</v>
      </c>
      <c r="H12" s="2"/>
      <c r="I12" s="43">
        <v>5.6</v>
      </c>
      <c r="J12" s="44">
        <v>2.4</v>
      </c>
      <c r="K12" s="44">
        <v>2.8</v>
      </c>
      <c r="L12" s="44">
        <v>2.9</v>
      </c>
      <c r="M12" s="44"/>
      <c r="N12" s="44"/>
      <c r="O12" s="45">
        <f>I12*68+L12*73+J12*24+M12*60+N12*116+K12*45+20</f>
        <v>796.1</v>
      </c>
    </row>
    <row r="13" spans="1:15">
      <c r="A13" s="30">
        <v>44213</v>
      </c>
      <c r="B13" s="29" t="s">
        <v>7</v>
      </c>
      <c r="C13" s="35" t="s">
        <v>8</v>
      </c>
      <c r="D13" s="35" t="s">
        <v>108</v>
      </c>
      <c r="E13" s="35" t="s">
        <v>53</v>
      </c>
      <c r="F13" s="29" t="s">
        <v>54</v>
      </c>
      <c r="G13" s="35" t="s">
        <v>55</v>
      </c>
      <c r="H13" s="2" t="s">
        <v>210</v>
      </c>
      <c r="I13" s="43">
        <v>5.7</v>
      </c>
      <c r="J13" s="44">
        <v>2.2999999999999998</v>
      </c>
      <c r="K13" s="44">
        <v>2.7</v>
      </c>
      <c r="L13" s="44">
        <v>2.9</v>
      </c>
      <c r="M13" s="44">
        <v>1</v>
      </c>
      <c r="N13" s="44"/>
      <c r="O13" s="45">
        <f t="shared" si="0"/>
        <v>836</v>
      </c>
    </row>
    <row r="14" spans="1:15">
      <c r="A14" s="30">
        <v>44214</v>
      </c>
      <c r="B14" s="29" t="s">
        <v>13</v>
      </c>
      <c r="C14" s="35" t="s">
        <v>56</v>
      </c>
      <c r="D14" s="35" t="s">
        <v>57</v>
      </c>
      <c r="E14" s="35" t="s">
        <v>58</v>
      </c>
      <c r="F14" s="29" t="s">
        <v>59</v>
      </c>
      <c r="G14" s="35" t="s">
        <v>60</v>
      </c>
      <c r="H14" s="2"/>
      <c r="I14" s="43">
        <v>5.8</v>
      </c>
      <c r="J14" s="44">
        <v>2.5</v>
      </c>
      <c r="K14" s="44">
        <v>3</v>
      </c>
      <c r="L14" s="44">
        <v>2.8</v>
      </c>
      <c r="M14" s="44"/>
      <c r="N14" s="44"/>
      <c r="O14" s="45">
        <f t="shared" si="0"/>
        <v>793.8</v>
      </c>
    </row>
    <row r="15" spans="1:15">
      <c r="A15" s="30">
        <v>44215</v>
      </c>
      <c r="B15" s="29" t="s">
        <v>43</v>
      </c>
      <c r="C15" s="35" t="s">
        <v>61</v>
      </c>
      <c r="D15" s="35" t="s">
        <v>62</v>
      </c>
      <c r="E15" s="35" t="s">
        <v>63</v>
      </c>
      <c r="F15" s="110" t="s">
        <v>64</v>
      </c>
      <c r="G15" s="110"/>
      <c r="H15" s="2" t="s">
        <v>211</v>
      </c>
      <c r="I15" s="43">
        <v>5.7</v>
      </c>
      <c r="J15" s="44">
        <v>2.2999999999999998</v>
      </c>
      <c r="K15" s="44">
        <v>2.6</v>
      </c>
      <c r="L15" s="44">
        <v>2.9</v>
      </c>
      <c r="M15" s="44"/>
      <c r="N15" s="44">
        <v>0.6</v>
      </c>
      <c r="O15" s="45">
        <f>I15*68+L15*73+J15*24+M15*60+N15*116+K15*45</f>
        <v>841.1</v>
      </c>
    </row>
    <row r="16" spans="1:15" ht="21.6">
      <c r="A16" s="107" t="s">
        <v>199</v>
      </c>
      <c r="B16" s="108"/>
      <c r="C16" s="108"/>
      <c r="D16" s="108"/>
      <c r="E16" s="108"/>
      <c r="F16" s="108"/>
      <c r="G16" s="108"/>
      <c r="H16" s="109"/>
      <c r="I16" s="43"/>
      <c r="J16" s="43"/>
      <c r="K16" s="43"/>
      <c r="L16" s="43"/>
      <c r="M16" s="44"/>
      <c r="N16" s="43"/>
      <c r="O16" s="45"/>
    </row>
    <row r="17" spans="1:15">
      <c r="A17" s="30">
        <v>44238</v>
      </c>
      <c r="B17" s="29" t="s">
        <v>66</v>
      </c>
      <c r="C17" s="35" t="s">
        <v>8</v>
      </c>
      <c r="D17" s="35" t="s">
        <v>67</v>
      </c>
      <c r="E17" s="35" t="s">
        <v>68</v>
      </c>
      <c r="F17" s="35" t="s">
        <v>69</v>
      </c>
      <c r="G17" s="35" t="s">
        <v>70</v>
      </c>
      <c r="H17" s="2"/>
      <c r="I17" s="43">
        <v>5.6</v>
      </c>
      <c r="J17" s="43">
        <v>2.2999999999999998</v>
      </c>
      <c r="K17" s="43">
        <v>2.6</v>
      </c>
      <c r="L17" s="43">
        <v>3.1</v>
      </c>
      <c r="M17" s="44"/>
      <c r="N17" s="43"/>
      <c r="O17" s="45">
        <f>I17*68+L17*73+J17*24+M17*60+N17*116+K17*45+20</f>
        <v>799.3</v>
      </c>
    </row>
    <row r="18" spans="1:15">
      <c r="A18" s="30">
        <v>44241</v>
      </c>
      <c r="B18" s="29" t="s">
        <v>7</v>
      </c>
      <c r="C18" s="35" t="s">
        <v>14</v>
      </c>
      <c r="D18" s="35" t="s">
        <v>71</v>
      </c>
      <c r="E18" s="35" t="s">
        <v>72</v>
      </c>
      <c r="F18" s="35" t="s">
        <v>73</v>
      </c>
      <c r="G18" s="35" t="s">
        <v>74</v>
      </c>
      <c r="H18" s="2" t="s">
        <v>205</v>
      </c>
      <c r="I18" s="43">
        <v>5.6</v>
      </c>
      <c r="J18" s="43">
        <v>2.2000000000000002</v>
      </c>
      <c r="K18" s="43">
        <v>2.7</v>
      </c>
      <c r="L18" s="43">
        <v>2.8</v>
      </c>
      <c r="M18" s="44">
        <v>1</v>
      </c>
      <c r="N18" s="43"/>
      <c r="O18" s="45">
        <f t="shared" si="0"/>
        <v>819.49999999999989</v>
      </c>
    </row>
    <row r="19" spans="1:15">
      <c r="A19" s="30">
        <v>44242</v>
      </c>
      <c r="B19" s="29" t="s">
        <v>13</v>
      </c>
      <c r="C19" s="35" t="s">
        <v>8</v>
      </c>
      <c r="D19" s="35" t="s">
        <v>75</v>
      </c>
      <c r="E19" s="35" t="s">
        <v>76</v>
      </c>
      <c r="F19" s="29" t="s">
        <v>77</v>
      </c>
      <c r="G19" s="35" t="s">
        <v>78</v>
      </c>
      <c r="H19" s="2"/>
      <c r="I19" s="43">
        <v>5.7</v>
      </c>
      <c r="J19" s="43">
        <v>2.4</v>
      </c>
      <c r="K19" s="43">
        <v>2.8</v>
      </c>
      <c r="L19" s="43">
        <v>2.9</v>
      </c>
      <c r="M19" s="44"/>
      <c r="N19" s="43"/>
      <c r="O19" s="45">
        <f t="shared" si="0"/>
        <v>782.9</v>
      </c>
    </row>
    <row r="20" spans="1:15">
      <c r="A20" s="30">
        <v>44243</v>
      </c>
      <c r="B20" s="29" t="s">
        <v>43</v>
      </c>
      <c r="C20" s="35" t="s">
        <v>44</v>
      </c>
      <c r="D20" s="110" t="s">
        <v>79</v>
      </c>
      <c r="E20" s="110"/>
      <c r="F20" s="35" t="s">
        <v>80</v>
      </c>
      <c r="G20" s="35" t="s">
        <v>81</v>
      </c>
      <c r="H20" s="2" t="s">
        <v>208</v>
      </c>
      <c r="I20" s="43">
        <v>5.8</v>
      </c>
      <c r="J20" s="43">
        <v>2.1</v>
      </c>
      <c r="K20" s="43">
        <v>2.6</v>
      </c>
      <c r="L20" s="43">
        <v>2.8</v>
      </c>
      <c r="M20" s="44"/>
      <c r="N20" s="43"/>
      <c r="O20" s="45">
        <f>I20*68+L20*73+J20*24+M20*60+N20*116+K20*45+61</f>
        <v>827.19999999999993</v>
      </c>
    </row>
    <row r="21" spans="1:15">
      <c r="A21" s="30">
        <v>44244</v>
      </c>
      <c r="B21" s="29" t="s">
        <v>23</v>
      </c>
      <c r="C21" s="35" t="s">
        <v>38</v>
      </c>
      <c r="D21" s="35" t="s">
        <v>82</v>
      </c>
      <c r="E21" s="35" t="s">
        <v>83</v>
      </c>
      <c r="F21" s="35" t="s">
        <v>84</v>
      </c>
      <c r="G21" s="35" t="s">
        <v>85</v>
      </c>
      <c r="H21" s="2" t="s">
        <v>212</v>
      </c>
      <c r="I21" s="43">
        <v>5.8</v>
      </c>
      <c r="J21" s="43">
        <v>2.2999999999999998</v>
      </c>
      <c r="K21" s="43">
        <v>2.8</v>
      </c>
      <c r="L21" s="43">
        <v>2.9</v>
      </c>
      <c r="M21" s="44">
        <v>0.6</v>
      </c>
      <c r="N21" s="43"/>
      <c r="O21" s="45">
        <f t="shared" si="0"/>
        <v>823.3</v>
      </c>
    </row>
    <row r="22" spans="1:15">
      <c r="A22" s="30">
        <v>44245</v>
      </c>
      <c r="B22" s="29" t="s">
        <v>29</v>
      </c>
      <c r="C22" s="35" t="s">
        <v>8</v>
      </c>
      <c r="D22" s="35" t="s">
        <v>86</v>
      </c>
      <c r="E22" s="35" t="s">
        <v>87</v>
      </c>
      <c r="F22" s="35" t="s">
        <v>88</v>
      </c>
      <c r="G22" s="35" t="s">
        <v>89</v>
      </c>
      <c r="H22" s="2"/>
      <c r="I22" s="43">
        <v>5.8</v>
      </c>
      <c r="J22" s="43">
        <v>2.4</v>
      </c>
      <c r="K22" s="43">
        <v>2.9</v>
      </c>
      <c r="L22" s="43">
        <v>2.7</v>
      </c>
      <c r="M22" s="44"/>
      <c r="N22" s="43"/>
      <c r="O22" s="45">
        <f>I22*68+L22*73+J22*24+M22*60+N22*116+K22*45+20</f>
        <v>799.6</v>
      </c>
    </row>
    <row r="23" spans="1:15">
      <c r="A23" s="30">
        <v>44248</v>
      </c>
      <c r="B23" s="29" t="s">
        <v>7</v>
      </c>
      <c r="C23" s="35" t="s">
        <v>8</v>
      </c>
      <c r="D23" s="35" t="s">
        <v>90</v>
      </c>
      <c r="E23" s="35" t="s">
        <v>91</v>
      </c>
      <c r="F23" s="35" t="s">
        <v>59</v>
      </c>
      <c r="G23" s="35" t="s">
        <v>92</v>
      </c>
      <c r="H23" s="2" t="s">
        <v>206</v>
      </c>
      <c r="I23" s="43">
        <v>5.8</v>
      </c>
      <c r="J23" s="43">
        <v>2.2000000000000002</v>
      </c>
      <c r="K23" s="43">
        <v>2.8</v>
      </c>
      <c r="L23" s="43">
        <v>2.8</v>
      </c>
      <c r="M23" s="44">
        <v>1.2</v>
      </c>
      <c r="N23" s="43"/>
      <c r="O23" s="45">
        <f t="shared" ref="O23:O26" si="1">I23*68+L23*73+J23*24+M23*60+N23*116+K23*45</f>
        <v>849.59999999999991</v>
      </c>
    </row>
    <row r="24" spans="1:15">
      <c r="A24" s="30">
        <v>44249</v>
      </c>
      <c r="B24" s="29" t="s">
        <v>13</v>
      </c>
      <c r="C24" s="35" t="s">
        <v>56</v>
      </c>
      <c r="D24" s="35" t="s">
        <v>93</v>
      </c>
      <c r="E24" s="35" t="s">
        <v>94</v>
      </c>
      <c r="F24" s="35" t="s">
        <v>95</v>
      </c>
      <c r="G24" s="35" t="s">
        <v>96</v>
      </c>
      <c r="H24" s="2"/>
      <c r="I24" s="43">
        <v>5.8</v>
      </c>
      <c r="J24" s="43">
        <v>2.2999999999999998</v>
      </c>
      <c r="K24" s="43">
        <v>2.8</v>
      </c>
      <c r="L24" s="43">
        <v>2.9</v>
      </c>
      <c r="M24" s="44"/>
      <c r="N24" s="43"/>
      <c r="O24" s="45">
        <f t="shared" si="1"/>
        <v>787.3</v>
      </c>
    </row>
    <row r="25" spans="1:15">
      <c r="A25" s="30">
        <v>44250</v>
      </c>
      <c r="B25" s="29" t="s">
        <v>43</v>
      </c>
      <c r="C25" s="35" t="s">
        <v>20</v>
      </c>
      <c r="D25" s="110" t="s">
        <v>97</v>
      </c>
      <c r="E25" s="110"/>
      <c r="F25" s="35" t="s">
        <v>98</v>
      </c>
      <c r="G25" s="35" t="s">
        <v>99</v>
      </c>
      <c r="H25" s="2" t="s">
        <v>222</v>
      </c>
      <c r="I25" s="43">
        <v>5.9</v>
      </c>
      <c r="J25" s="43">
        <v>2.1</v>
      </c>
      <c r="K25" s="43">
        <v>2.6</v>
      </c>
      <c r="L25" s="43">
        <v>3.5</v>
      </c>
      <c r="M25" s="44"/>
      <c r="N25" s="43"/>
      <c r="O25" s="45">
        <f t="shared" si="1"/>
        <v>824.1</v>
      </c>
    </row>
    <row r="26" spans="1:15">
      <c r="A26" s="30">
        <v>44251</v>
      </c>
      <c r="B26" s="29" t="s">
        <v>23</v>
      </c>
      <c r="C26" s="35" t="s">
        <v>38</v>
      </c>
      <c r="D26" s="35" t="s">
        <v>100</v>
      </c>
      <c r="E26" s="35" t="s">
        <v>101</v>
      </c>
      <c r="F26" s="35" t="s">
        <v>102</v>
      </c>
      <c r="G26" s="35" t="s">
        <v>103</v>
      </c>
      <c r="H26" s="2" t="s">
        <v>213</v>
      </c>
      <c r="I26" s="43">
        <v>5.8</v>
      </c>
      <c r="J26" s="43">
        <v>2.2999999999999998</v>
      </c>
      <c r="K26" s="43">
        <v>2.6</v>
      </c>
      <c r="L26" s="43">
        <v>2.8</v>
      </c>
      <c r="M26" s="44">
        <v>1</v>
      </c>
      <c r="N26" s="43"/>
      <c r="O26" s="45">
        <f t="shared" si="1"/>
        <v>831</v>
      </c>
    </row>
    <row r="27" spans="1:15" ht="16.8" thickBot="1">
      <c r="A27" s="31">
        <v>44252</v>
      </c>
      <c r="B27" s="32" t="s">
        <v>29</v>
      </c>
      <c r="C27" s="33" t="s">
        <v>8</v>
      </c>
      <c r="D27" s="33" t="s">
        <v>104</v>
      </c>
      <c r="E27" s="33" t="s">
        <v>105</v>
      </c>
      <c r="F27" s="33" t="s">
        <v>106</v>
      </c>
      <c r="G27" s="33" t="s">
        <v>107</v>
      </c>
      <c r="H27" s="34"/>
      <c r="I27" s="43">
        <v>5.7</v>
      </c>
      <c r="J27" s="43">
        <v>2.4</v>
      </c>
      <c r="K27" s="43">
        <v>2.9</v>
      </c>
      <c r="L27" s="43">
        <v>2.8</v>
      </c>
      <c r="M27" s="44"/>
      <c r="N27" s="43"/>
      <c r="O27" s="45">
        <f>I27*68+L27*73+J27*24+M27*60+N27*116+K27*45+20</f>
        <v>800.1</v>
      </c>
    </row>
  </sheetData>
  <mergeCells count="9">
    <mergeCell ref="A16:H16"/>
    <mergeCell ref="D20:E20"/>
    <mergeCell ref="D25:E25"/>
    <mergeCell ref="A1:H1"/>
    <mergeCell ref="A2:B2"/>
    <mergeCell ref="D5:E5"/>
    <mergeCell ref="D10:E10"/>
    <mergeCell ref="F10:G10"/>
    <mergeCell ref="F15:G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葷</vt:lpstr>
      <vt:lpstr>素</vt:lpstr>
      <vt:lpstr>營養分析</vt:lpstr>
      <vt:lpstr>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LW07</dc:creator>
  <cp:lastModifiedBy>護理師-1</cp:lastModifiedBy>
  <cp:lastPrinted>2021-12-24T07:01:58Z</cp:lastPrinted>
  <dcterms:created xsi:type="dcterms:W3CDTF">2021-12-13T08:17:43Z</dcterms:created>
  <dcterms:modified xsi:type="dcterms:W3CDTF">2021-12-30T03:30:23Z</dcterms:modified>
</cp:coreProperties>
</file>